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vs22-file\UserDir$\poboriljaroslav\Desktop\"/>
    </mc:Choice>
  </mc:AlternateContent>
  <bookViews>
    <workbookView xWindow="0" yWindow="0" windowWidth="19200" windowHeight="11295"/>
  </bookViews>
  <sheets>
    <sheet name="Lis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07" i="1" l="1"/>
  <c r="J195" i="1"/>
  <c r="J175" i="1"/>
  <c r="J170" i="1"/>
  <c r="J161" i="1"/>
  <c r="J74" i="1"/>
  <c r="I210" i="1"/>
  <c r="I209" i="1"/>
  <c r="I208" i="1"/>
  <c r="I207" i="1"/>
  <c r="G20" i="1" s="1"/>
  <c r="G26" i="1" s="1"/>
  <c r="I206" i="1"/>
  <c r="J206" i="1" s="1"/>
  <c r="I201" i="1"/>
  <c r="J201" i="1" s="1"/>
  <c r="I199" i="1"/>
  <c r="J199" i="1" s="1"/>
  <c r="I195" i="1"/>
  <c r="I193" i="1"/>
  <c r="J193" i="1" s="1"/>
  <c r="I191" i="1"/>
  <c r="I190" i="1"/>
  <c r="I188" i="1"/>
  <c r="I186" i="1"/>
  <c r="J186" i="1" s="1"/>
  <c r="I185" i="1"/>
  <c r="I184" i="1"/>
  <c r="I183" i="1"/>
  <c r="J183" i="1" s="1"/>
  <c r="I181" i="1"/>
  <c r="I179" i="1"/>
  <c r="I177" i="1"/>
  <c r="I176" i="1"/>
  <c r="I175" i="1"/>
  <c r="I172" i="1"/>
  <c r="I171" i="1"/>
  <c r="I170" i="1"/>
  <c r="I169" i="1"/>
  <c r="I168" i="1"/>
  <c r="I173" i="1"/>
  <c r="I166" i="1"/>
  <c r="I161" i="1"/>
  <c r="I158" i="1"/>
  <c r="J158" i="1" s="1"/>
  <c r="I154" i="1"/>
  <c r="J154" i="1" s="1"/>
  <c r="I152" i="1"/>
  <c r="J152" i="1" s="1"/>
  <c r="I149" i="1"/>
  <c r="I147" i="1"/>
  <c r="I146" i="1"/>
  <c r="I144" i="1"/>
  <c r="J144" i="1" s="1"/>
  <c r="I143" i="1"/>
  <c r="I142" i="1"/>
  <c r="I141" i="1"/>
  <c r="I139" i="1"/>
  <c r="I137" i="1"/>
  <c r="I135" i="1"/>
  <c r="I134" i="1"/>
  <c r="I133" i="1"/>
  <c r="I131" i="1"/>
  <c r="I129" i="1"/>
  <c r="I127" i="1"/>
  <c r="I126" i="1"/>
  <c r="I125" i="1"/>
  <c r="I124" i="1"/>
  <c r="I123" i="1"/>
  <c r="I122" i="1"/>
  <c r="J122" i="1" s="1"/>
  <c r="I121" i="1"/>
  <c r="I119" i="1"/>
  <c r="I114" i="1"/>
  <c r="J114" i="1" s="1"/>
  <c r="I112" i="1"/>
  <c r="J112" i="1" s="1"/>
  <c r="I74" i="1"/>
  <c r="I69" i="1"/>
  <c r="J69" i="1" s="1"/>
  <c r="I67" i="1"/>
  <c r="J67" i="1" s="1"/>
  <c r="G210" i="1"/>
  <c r="J210" i="1" s="1"/>
  <c r="G209" i="1"/>
  <c r="J209" i="1" s="1"/>
  <c r="G208" i="1"/>
  <c r="G207" i="1"/>
  <c r="G206" i="1"/>
  <c r="G201" i="1"/>
  <c r="G199" i="1"/>
  <c r="G195" i="1"/>
  <c r="G193" i="1"/>
  <c r="G188" i="1"/>
  <c r="G191" i="1"/>
  <c r="G190" i="1"/>
  <c r="J190" i="1" s="1"/>
  <c r="G186" i="1"/>
  <c r="G185" i="1"/>
  <c r="J185" i="1" s="1"/>
  <c r="G184" i="1"/>
  <c r="J184" i="1" s="1"/>
  <c r="G183" i="1"/>
  <c r="G181" i="1"/>
  <c r="J181" i="1" s="1"/>
  <c r="G179" i="1"/>
  <c r="G175" i="1"/>
  <c r="G177" i="1"/>
  <c r="G176" i="1"/>
  <c r="J176" i="1" s="1"/>
  <c r="G173" i="1"/>
  <c r="G172" i="1"/>
  <c r="J172" i="1" s="1"/>
  <c r="G171" i="1"/>
  <c r="J171" i="1" s="1"/>
  <c r="G170" i="1"/>
  <c r="G169" i="1"/>
  <c r="G168" i="1"/>
  <c r="G166" i="1"/>
  <c r="J166" i="1" s="1"/>
  <c r="G161" i="1"/>
  <c r="G158" i="1"/>
  <c r="G154" i="1"/>
  <c r="G152" i="1"/>
  <c r="G149" i="1"/>
  <c r="J149" i="1" s="1"/>
  <c r="G147" i="1"/>
  <c r="G146" i="1"/>
  <c r="G144" i="1"/>
  <c r="G143" i="1"/>
  <c r="J143" i="1" s="1"/>
  <c r="G142" i="1"/>
  <c r="J142" i="1" s="1"/>
  <c r="G141" i="1"/>
  <c r="G139" i="1"/>
  <c r="G137" i="1"/>
  <c r="J137" i="1" s="1"/>
  <c r="G135" i="1"/>
  <c r="G134" i="1"/>
  <c r="J134" i="1" s="1"/>
  <c r="G133" i="1"/>
  <c r="J133" i="1" s="1"/>
  <c r="G131" i="1"/>
  <c r="J131" i="1" s="1"/>
  <c r="G129" i="1"/>
  <c r="G127" i="1"/>
  <c r="J127" i="1" s="1"/>
  <c r="G126" i="1"/>
  <c r="J126" i="1" s="1"/>
  <c r="G125" i="1"/>
  <c r="J125" i="1" s="1"/>
  <c r="G124" i="1"/>
  <c r="J124" i="1" s="1"/>
  <c r="G123" i="1"/>
  <c r="J123" i="1" s="1"/>
  <c r="G122" i="1"/>
  <c r="G121" i="1"/>
  <c r="J121" i="1" s="1"/>
  <c r="G119" i="1"/>
  <c r="G114" i="1"/>
  <c r="G112" i="1"/>
  <c r="G108" i="1"/>
  <c r="G106" i="1"/>
  <c r="G104" i="1"/>
  <c r="G102" i="1"/>
  <c r="G100" i="1"/>
  <c r="G99" i="1"/>
  <c r="G97" i="1"/>
  <c r="G95" i="1"/>
  <c r="G94" i="1"/>
  <c r="G93" i="1"/>
  <c r="G92" i="1"/>
  <c r="G90" i="1"/>
  <c r="G88" i="1"/>
  <c r="G86" i="1"/>
  <c r="G84" i="1"/>
  <c r="G83" i="1"/>
  <c r="G82" i="1"/>
  <c r="G80" i="1"/>
  <c r="G79" i="1"/>
  <c r="G78" i="1"/>
  <c r="G77" i="1"/>
  <c r="G76" i="1"/>
  <c r="G74" i="1"/>
  <c r="G67" i="1"/>
  <c r="G69" i="1"/>
  <c r="I76" i="1"/>
  <c r="J76" i="1" s="1"/>
  <c r="I77" i="1"/>
  <c r="I78" i="1"/>
  <c r="I79" i="1"/>
  <c r="J79" i="1" s="1"/>
  <c r="I80" i="1"/>
  <c r="J80" i="1" s="1"/>
  <c r="I82" i="1"/>
  <c r="I83" i="1"/>
  <c r="J83" i="1" s="1"/>
  <c r="I84" i="1"/>
  <c r="J84" i="1" s="1"/>
  <c r="I86" i="1"/>
  <c r="J86" i="1" s="1"/>
  <c r="I88" i="1"/>
  <c r="I90" i="1"/>
  <c r="I92" i="1"/>
  <c r="J92" i="1" s="1"/>
  <c r="I93" i="1"/>
  <c r="J93" i="1" s="1"/>
  <c r="I94" i="1"/>
  <c r="I95" i="1"/>
  <c r="J95" i="1" s="1"/>
  <c r="I97" i="1"/>
  <c r="J97" i="1" s="1"/>
  <c r="I99" i="1"/>
  <c r="J99" i="1" s="1"/>
  <c r="I100" i="1"/>
  <c r="I102" i="1"/>
  <c r="J102" i="1" s="1"/>
  <c r="I104" i="1"/>
  <c r="J104" i="1" s="1"/>
  <c r="I106" i="1"/>
  <c r="J106" i="1" s="1"/>
  <c r="I108" i="1"/>
  <c r="J53" i="1"/>
  <c r="I37" i="1"/>
  <c r="I38" i="1"/>
  <c r="I39" i="1"/>
  <c r="I40" i="1"/>
  <c r="I41" i="1"/>
  <c r="G12" i="1" s="1"/>
  <c r="I43" i="1"/>
  <c r="I44" i="1"/>
  <c r="I45" i="1"/>
  <c r="I47" i="1"/>
  <c r="J47" i="1" s="1"/>
  <c r="I49" i="1"/>
  <c r="I51" i="1"/>
  <c r="I52" i="1"/>
  <c r="I53" i="1"/>
  <c r="I54" i="1"/>
  <c r="J54" i="1" s="1"/>
  <c r="I56" i="1"/>
  <c r="I58" i="1"/>
  <c r="I59" i="1"/>
  <c r="I61" i="1"/>
  <c r="J61" i="1" s="1"/>
  <c r="I63" i="1"/>
  <c r="J63" i="1" s="1"/>
  <c r="I35" i="1"/>
  <c r="G37" i="1"/>
  <c r="J37" i="1" s="1"/>
  <c r="G38" i="1"/>
  <c r="J38" i="1" s="1"/>
  <c r="G39" i="1"/>
  <c r="J39" i="1" s="1"/>
  <c r="G40" i="1"/>
  <c r="J40" i="1" s="1"/>
  <c r="G41" i="1"/>
  <c r="G43" i="1"/>
  <c r="J43" i="1" s="1"/>
  <c r="G44" i="1"/>
  <c r="J44" i="1" s="1"/>
  <c r="G45" i="1"/>
  <c r="G47" i="1"/>
  <c r="G49" i="1"/>
  <c r="J49" i="1" s="1"/>
  <c r="G51" i="1"/>
  <c r="J51" i="1" s="1"/>
  <c r="G52" i="1"/>
  <c r="J52" i="1" s="1"/>
  <c r="G53" i="1"/>
  <c r="G54" i="1"/>
  <c r="G56" i="1"/>
  <c r="G58" i="1"/>
  <c r="J58" i="1" s="1"/>
  <c r="G59" i="1"/>
  <c r="G61" i="1"/>
  <c r="G63" i="1"/>
  <c r="G35" i="1"/>
  <c r="F15" i="1"/>
  <c r="H15" i="1" s="1"/>
  <c r="F20" i="1"/>
  <c r="G19" i="1"/>
  <c r="F19" i="1"/>
  <c r="F17" i="1"/>
  <c r="G15" i="1"/>
  <c r="F13" i="1"/>
  <c r="J208" i="1" l="1"/>
  <c r="J191" i="1"/>
  <c r="J188" i="1"/>
  <c r="F18" i="1"/>
  <c r="F25" i="1" s="1"/>
  <c r="J179" i="1"/>
  <c r="J177" i="1"/>
  <c r="J169" i="1"/>
  <c r="J173" i="1"/>
  <c r="J168" i="1"/>
  <c r="G17" i="1"/>
  <c r="H17" i="1" s="1"/>
  <c r="J146" i="1"/>
  <c r="J147" i="1"/>
  <c r="J129" i="1"/>
  <c r="J135" i="1"/>
  <c r="J139" i="1"/>
  <c r="J141" i="1"/>
  <c r="F16" i="1"/>
  <c r="F24" i="1" s="1"/>
  <c r="J119" i="1"/>
  <c r="J108" i="1"/>
  <c r="J100" i="1"/>
  <c r="J94" i="1"/>
  <c r="J90" i="1"/>
  <c r="G14" i="1"/>
  <c r="G23" i="1" s="1"/>
  <c r="J88" i="1"/>
  <c r="J82" i="1"/>
  <c r="J77" i="1"/>
  <c r="F14" i="1"/>
  <c r="F23" i="1" s="1"/>
  <c r="G13" i="1"/>
  <c r="G22" i="1" s="1"/>
  <c r="J56" i="1"/>
  <c r="J59" i="1"/>
  <c r="J35" i="1"/>
  <c r="J41" i="1"/>
  <c r="J45" i="1"/>
  <c r="J78" i="1"/>
  <c r="G18" i="1"/>
  <c r="G25" i="1" s="1"/>
  <c r="F12" i="1"/>
  <c r="H12" i="1" s="1"/>
  <c r="H20" i="1"/>
  <c r="H19" i="1"/>
  <c r="G16" i="1"/>
  <c r="F26" i="1"/>
  <c r="H26" i="1" s="1"/>
  <c r="H13" i="1"/>
  <c r="G24" i="1" l="1"/>
  <c r="H24" i="1" s="1"/>
  <c r="H14" i="1"/>
  <c r="H23" i="1"/>
  <c r="H25" i="1"/>
  <c r="H18" i="1"/>
  <c r="F22" i="1"/>
  <c r="H22" i="1" s="1"/>
  <c r="H16" i="1"/>
  <c r="G29" i="1" l="1"/>
  <c r="H29" i="1" s="1"/>
  <c r="H30" i="1" s="1"/>
  <c r="G30" i="1" l="1"/>
</calcChain>
</file>

<file path=xl/sharedStrings.xml><?xml version="1.0" encoding="utf-8"?>
<sst xmlns="http://schemas.openxmlformats.org/spreadsheetml/2006/main" count="467" uniqueCount="82">
  <si>
    <t>S O U P I S   M A T E R I Á L U   A   P R A C Í</t>
  </si>
  <si>
    <t>(bez DPH)</t>
  </si>
  <si>
    <t>V  Y  P  R  A  C  O  V  A  L</t>
  </si>
  <si>
    <t>I N V E S T O R</t>
  </si>
  <si>
    <t>Dne</t>
  </si>
  <si>
    <t>S  T  A  V  B  A</t>
  </si>
  <si>
    <t>Město Valašské Meziřičí</t>
  </si>
  <si>
    <r>
      <t xml:space="preserve">Číslo zakázky </t>
    </r>
    <r>
      <rPr>
        <sz val="9"/>
        <color rgb="FF000000"/>
        <rFont val="Arial"/>
        <family val="2"/>
        <charset val="238"/>
      </rPr>
      <t>0</t>
    </r>
  </si>
  <si>
    <t>Náměstí 7</t>
  </si>
  <si>
    <t>Název</t>
  </si>
  <si>
    <t>757 01 Valašské Meziřičí</t>
  </si>
  <si>
    <t>ZŠ Šafaříkova ve Valašském Meziřičí</t>
  </si>
  <si>
    <t>IČ:00304387</t>
  </si>
  <si>
    <t>Objekt</t>
  </si>
  <si>
    <t>ZŠ Šafaříková Valašské Meziřičí</t>
  </si>
  <si>
    <t>R E K A P I T U L A C E</t>
  </si>
  <si>
    <t>Stavební objekt</t>
  </si>
  <si>
    <t>Část</t>
  </si>
  <si>
    <t>Materiál</t>
  </si>
  <si>
    <t>Práce</t>
  </si>
  <si>
    <t>CELKEM</t>
  </si>
  <si>
    <t>LPS - Dílny + Příslušenství tělesné výchovy</t>
  </si>
  <si>
    <t>Elektromontáže</t>
  </si>
  <si>
    <t>Zemní práce</t>
  </si>
  <si>
    <t>LPS - Chodby</t>
  </si>
  <si>
    <t>LPS - Jídelna + školní družina</t>
  </si>
  <si>
    <t>LPS -Šatny a 1. - 5. ročník</t>
  </si>
  <si>
    <t>Ostatní</t>
  </si>
  <si>
    <t>C E L K E M</t>
  </si>
  <si>
    <t>% DPH</t>
  </si>
  <si>
    <t>Základ</t>
  </si>
  <si>
    <t>DPH</t>
  </si>
  <si>
    <t>Položka</t>
  </si>
  <si>
    <t>_</t>
  </si>
  <si>
    <t>Počet</t>
  </si>
  <si>
    <t>MJ</t>
  </si>
  <si>
    <t>Mat/pr</t>
  </si>
  <si>
    <t>MAT: Cena/MJ</t>
  </si>
  <si>
    <t>MAT CELKEM</t>
  </si>
  <si>
    <t>PR: Cena/MJ</t>
  </si>
  <si>
    <t>PR CELKEM</t>
  </si>
  <si>
    <t>M</t>
  </si>
  <si>
    <t>kus</t>
  </si>
  <si>
    <t>013 - Uzemnění, hromosvody/0301 - svorka se 2 šrouby (SS, SR 03)</t>
  </si>
  <si>
    <t>KS</t>
  </si>
  <si>
    <t>013 - Uzemnění, hromosvody/0205 - jímací tyč na stojan</t>
  </si>
  <si>
    <t>ks</t>
  </si>
  <si>
    <t>SJ 01 4 x M8</t>
  </si>
  <si>
    <t>PB19 podstavec betonovy 19kg</t>
  </si>
  <si>
    <t>PB19 podlozka gumova</t>
  </si>
  <si>
    <t>PV 1a-20 podpera vedeni do zdiva</t>
  </si>
  <si>
    <t>SZa svorka zkusebni</t>
  </si>
  <si>
    <t>013 - Uzemnění, hromosvody/0321 - ochranný úhelník nebo trubka do zdiva</t>
  </si>
  <si>
    <t>013 - Uzemnění, hromosvody/0302 - svorka se 3mi a více šrouby (SR 01-2, SK)</t>
  </si>
  <si>
    <t>013 - Uzemnění, hromosvody/0323 - štítek</t>
  </si>
  <si>
    <t>PV 21d podp. ved. na ploche str. - beton</t>
  </si>
  <si>
    <t>KG</t>
  </si>
  <si>
    <t>Drat 8 AlMgSi T/2 8 mm (0,135kg/m) polot</t>
  </si>
  <si>
    <t>m</t>
  </si>
  <si>
    <t>013 - Uzemnění, hromosvody/0102 - hromosv. vedení - svododvý vodič do 10 mm s podpěrami</t>
  </si>
  <si>
    <t>kg</t>
  </si>
  <si>
    <t>013 - Uzemnění, hromosvody/0311 - zemnící tyč do 2 m</t>
  </si>
  <si>
    <t>013 - Uzemnění, hromosvody/0011 - uzem. vedení v zemi,</t>
  </si>
  <si>
    <t>FeZn pásek do 120 mm2, v městské zástavbě</t>
  </si>
  <si>
    <t>013 - Uzemnění, hromosvody/0007 - Nátěr zemnicího pásku do 120mm2</t>
  </si>
  <si>
    <t>svod</t>
  </si>
  <si>
    <t>009 - Výchozí revize elektrické instalace a hromosvodů objektů/09022 - Hromosvod velkých či složitých budov</t>
  </si>
  <si>
    <t>005 - Hloubení kabelových rýh/0044 - ručně, hloubka 80 cm, zem. tř. 4, šíře 50 cm</t>
  </si>
  <si>
    <t>m3</t>
  </si>
  <si>
    <t>009 - Ruční zásyp rýh/0003 - zem. tř. 3 včetně zhutnění a urovnání povrchu</t>
  </si>
  <si>
    <t>SJ stojan pro jímací tyč</t>
  </si>
  <si>
    <t>013 - Uzemnění, hromosvody/0303 - svorka na okapové žlaby (SO)</t>
  </si>
  <si>
    <t>s izolací spojů</t>
  </si>
  <si>
    <t>včetně urovnání dna a naložení na dopravní prostředek</t>
  </si>
  <si>
    <t>kpl</t>
  </si>
  <si>
    <t>HZS/001 - projektová dokumnetace skutečného provedení</t>
  </si>
  <si>
    <t>hod</t>
  </si>
  <si>
    <t>HZS/003 - spolupráce s revizním technikem</t>
  </si>
  <si>
    <t>Napojení zemničů na svorky MET</t>
  </si>
  <si>
    <t>Zinkovy sprej 400ml doza TECTANE</t>
  </si>
  <si>
    <t>Gumoasfalt-cerny SA12-10kg</t>
  </si>
  <si>
    <t xml:space="preserve">Zlepšení tepelně technických vlastností objektů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</si>
</sst>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Kč&quot;;[Red]\-#,##0\ &quot;Kč&quot;"/>
    <numFmt numFmtId="8" formatCode="#,##0.00\ &quot;Kč&quot;;[Red]\-#,##0.00\ &quot;Kč&quot;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9"/>
      <color rgb="FF000000"/>
      <name val="Calibri"/>
      <family val="2"/>
      <charset val="238"/>
      <scheme val="minor"/>
    </font>
    <font>
      <b/>
      <sz val="14"/>
      <color rgb="FF000000"/>
      <name val="Arial"/>
      <family val="2"/>
      <charset val="238"/>
    </font>
    <font>
      <b/>
      <vertAlign val="superscript"/>
      <sz val="14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11"/>
      <color rgb="FFFFFFFF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b/>
      <sz val="9"/>
      <color rgb="FF339933"/>
      <name val="Calibri"/>
      <family val="2"/>
      <charset val="238"/>
      <scheme val="minor"/>
    </font>
    <font>
      <sz val="9"/>
      <color rgb="FF2F3699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2">
    <xf numFmtId="0" fontId="0" fillId="0" borderId="0" xfId="0"/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8" fontId="3" fillId="0" borderId="2" xfId="0" applyNumberFormat="1" applyFont="1" applyBorder="1" applyAlignment="1">
      <alignment horizontal="right" vertical="center" wrapText="1"/>
    </xf>
    <xf numFmtId="8" fontId="3" fillId="2" borderId="2" xfId="0" applyNumberFormat="1" applyFont="1" applyFill="1" applyBorder="1" applyAlignment="1">
      <alignment horizontal="right" vertical="center" wrapText="1"/>
    </xf>
    <xf numFmtId="0" fontId="3" fillId="0" borderId="4" xfId="0" applyFont="1" applyBorder="1" applyAlignment="1">
      <alignment horizontal="left" vertical="center" wrapText="1"/>
    </xf>
    <xf numFmtId="8" fontId="3" fillId="0" borderId="4" xfId="0" applyNumberFormat="1" applyFont="1" applyBorder="1" applyAlignment="1">
      <alignment horizontal="right" vertical="center" wrapText="1"/>
    </xf>
    <xf numFmtId="8" fontId="3" fillId="2" borderId="4" xfId="0" applyNumberFormat="1" applyFont="1" applyFill="1" applyBorder="1" applyAlignment="1">
      <alignment horizontal="righ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8" fontId="9" fillId="0" borderId="4" xfId="0" applyNumberFormat="1" applyFont="1" applyBorder="1" applyAlignment="1">
      <alignment horizontal="right" vertical="center" wrapText="1"/>
    </xf>
    <xf numFmtId="8" fontId="9" fillId="2" borderId="4" xfId="0" applyNumberFormat="1" applyFont="1" applyFill="1" applyBorder="1" applyAlignment="1">
      <alignment horizontal="right" vertical="center" wrapText="1"/>
    </xf>
    <xf numFmtId="0" fontId="10" fillId="0" borderId="0" xfId="0" applyFont="1" applyAlignment="1">
      <alignment horizontal="left" vertical="center"/>
    </xf>
    <xf numFmtId="6" fontId="10" fillId="0" borderId="2" xfId="0" applyNumberFormat="1" applyFont="1" applyBorder="1" applyAlignment="1">
      <alignment horizontal="right" vertical="center" wrapText="1"/>
    </xf>
    <xf numFmtId="0" fontId="10" fillId="0" borderId="3" xfId="0" applyFont="1" applyBorder="1" applyAlignment="1">
      <alignment horizontal="justify" vertical="center" wrapText="1"/>
    </xf>
    <xf numFmtId="6" fontId="10" fillId="0" borderId="4" xfId="0" applyNumberFormat="1" applyFont="1" applyBorder="1" applyAlignment="1">
      <alignment horizontal="right"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 indent="3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13" fillId="2" borderId="2" xfId="0" applyFont="1" applyFill="1" applyBorder="1" applyAlignment="1">
      <alignment horizontal="left" vertical="center" wrapText="1" inden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8" fontId="2" fillId="0" borderId="2" xfId="0" applyNumberFormat="1" applyFont="1" applyBorder="1" applyAlignment="1">
      <alignment horizontal="right" vertical="center" wrapText="1"/>
    </xf>
    <xf numFmtId="8" fontId="2" fillId="0" borderId="2" xfId="0" applyNumberFormat="1" applyFont="1" applyBorder="1" applyAlignment="1">
      <alignment horizontal="left" vertical="center" wrapText="1" indent="3"/>
    </xf>
    <xf numFmtId="0" fontId="2" fillId="0" borderId="6" xfId="0" applyFont="1" applyBorder="1" applyAlignment="1">
      <alignment horizontal="left" vertical="center" wrapText="1"/>
    </xf>
    <xf numFmtId="0" fontId="13" fillId="2" borderId="4" xfId="0" applyFont="1" applyFill="1" applyBorder="1" applyAlignment="1">
      <alignment horizontal="left" vertical="center" wrapText="1" indent="1"/>
    </xf>
    <xf numFmtId="0" fontId="2" fillId="0" borderId="4" xfId="0" applyFont="1" applyBorder="1" applyAlignment="1">
      <alignment horizontal="center" vertical="center" wrapText="1"/>
    </xf>
    <xf numFmtId="8" fontId="2" fillId="0" borderId="4" xfId="0" applyNumberFormat="1" applyFont="1" applyBorder="1" applyAlignment="1">
      <alignment horizontal="right" vertical="center" wrapText="1"/>
    </xf>
    <xf numFmtId="8" fontId="2" fillId="0" borderId="4" xfId="0" applyNumberFormat="1" applyFont="1" applyBorder="1" applyAlignment="1">
      <alignment horizontal="left" vertical="center" wrapText="1" indent="3"/>
    </xf>
    <xf numFmtId="0" fontId="2" fillId="0" borderId="7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 indent="1"/>
    </xf>
    <xf numFmtId="0" fontId="2" fillId="0" borderId="2" xfId="0" applyFont="1" applyBorder="1" applyAlignment="1">
      <alignment horizontal="left" vertical="center" wrapText="1"/>
    </xf>
    <xf numFmtId="0" fontId="14" fillId="0" borderId="0" xfId="0" applyFont="1" applyAlignment="1">
      <alignment horizontal="left" vertical="center" indent="15"/>
    </xf>
    <xf numFmtId="0" fontId="0" fillId="0" borderId="0" xfId="0" applyAlignment="1">
      <alignment vertical="center" wrapText="1"/>
    </xf>
    <xf numFmtId="0" fontId="14" fillId="0" borderId="6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8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7" fillId="0" borderId="0" xfId="0" applyFont="1" applyAlignment="1" applyProtection="1">
      <alignment horizontal="left" vertical="center"/>
      <protection locked="0"/>
    </xf>
    <xf numFmtId="9" fontId="10" fillId="0" borderId="1" xfId="1" applyFont="1" applyBorder="1" applyAlignment="1">
      <alignment horizontal="center" vertical="center" wrapText="1"/>
    </xf>
    <xf numFmtId="8" fontId="2" fillId="0" borderId="2" xfId="0" applyNumberFormat="1" applyFont="1" applyBorder="1" applyAlignment="1">
      <alignment vertical="center" wrapText="1"/>
    </xf>
    <xf numFmtId="8" fontId="4" fillId="0" borderId="2" xfId="0" applyNumberFormat="1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8" fontId="2" fillId="0" borderId="4" xfId="0" applyNumberFormat="1" applyFont="1" applyBorder="1" applyAlignment="1">
      <alignment vertical="center" wrapText="1"/>
    </xf>
    <xf numFmtId="0" fontId="10" fillId="0" borderId="0" xfId="0" applyFont="1" applyBorder="1" applyAlignment="1">
      <alignment horizontal="justify" vertical="center" wrapText="1"/>
    </xf>
    <xf numFmtId="6" fontId="10" fillId="0" borderId="0" xfId="0" applyNumberFormat="1" applyFont="1" applyBorder="1" applyAlignment="1">
      <alignment horizontal="righ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0" fontId="2" fillId="0" borderId="8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</cellXfs>
  <cellStyles count="2"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1</xdr:row>
      <xdr:rowOff>19049</xdr:rowOff>
    </xdr:from>
    <xdr:to>
      <xdr:col>10</xdr:col>
      <xdr:colOff>9526</xdr:colOff>
      <xdr:row>1</xdr:row>
      <xdr:rowOff>64768</xdr:rowOff>
    </xdr:to>
    <xdr:grpSp>
      <xdr:nvGrpSpPr>
        <xdr:cNvPr id="2" name="Group 50050">
          <a:extLst>
            <a:ext uri="{FF2B5EF4-FFF2-40B4-BE49-F238E27FC236}">
              <a16:creationId xmlns:a16="http://schemas.microsoft.com/office/drawing/2014/main" xmlns="" id="{DB031B03-B6D6-41D1-B892-D14D199BB45F}"/>
            </a:ext>
          </a:extLst>
        </xdr:cNvPr>
        <xdr:cNvGrpSpPr/>
      </xdr:nvGrpSpPr>
      <xdr:grpSpPr>
        <a:xfrm>
          <a:off x="1" y="285749"/>
          <a:ext cx="8915400" cy="45719"/>
          <a:chOff x="0" y="0"/>
          <a:chExt cx="9829419" cy="12706"/>
        </a:xfrm>
      </xdr:grpSpPr>
      <xdr:sp macro="" textlink="">
        <xdr:nvSpPr>
          <xdr:cNvPr id="3" name="Shape 69236">
            <a:extLst>
              <a:ext uri="{FF2B5EF4-FFF2-40B4-BE49-F238E27FC236}">
                <a16:creationId xmlns:a16="http://schemas.microsoft.com/office/drawing/2014/main" xmlns="" id="{427D1A0F-BC90-43C6-BF6B-BF6F1B7A954C}"/>
              </a:ext>
            </a:extLst>
          </xdr:cNvPr>
          <xdr:cNvSpPr/>
        </xdr:nvSpPr>
        <xdr:spPr>
          <a:xfrm>
            <a:off x="0" y="0"/>
            <a:ext cx="9829419" cy="12706"/>
          </a:xfrm>
          <a:custGeom>
            <a:avLst/>
            <a:gdLst/>
            <a:ahLst/>
            <a:cxnLst/>
            <a:rect l="0" t="0" r="0" b="0"/>
            <a:pathLst>
              <a:path w="9829419" h="12706">
                <a:moveTo>
                  <a:pt x="0" y="0"/>
                </a:moveTo>
                <a:lnTo>
                  <a:pt x="9829419" y="0"/>
                </a:lnTo>
                <a:lnTo>
                  <a:pt x="9829419" y="12706"/>
                </a:lnTo>
                <a:lnTo>
                  <a:pt x="0" y="12706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000000"/>
          </a:fillRef>
          <a:effectRef idx="0">
            <a:scrgbClr r="0" g="0" b="0"/>
          </a:effectRef>
          <a:fontRef idx="none"/>
        </xdr:style>
        <xdr:txBody>
          <a:bodyPr/>
          <a:lstStyle/>
          <a:p>
            <a:endParaRPr lang="cs-CZ"/>
          </a:p>
        </xdr:txBody>
      </xdr:sp>
    </xdr:grpSp>
    <xdr:clientData/>
  </xdr:twoCellAnchor>
  <xdr:twoCellAnchor>
    <xdr:from>
      <xdr:col>0</xdr:col>
      <xdr:colOff>133350</xdr:colOff>
      <xdr:row>7</xdr:row>
      <xdr:rowOff>190499</xdr:rowOff>
    </xdr:from>
    <xdr:to>
      <xdr:col>10</xdr:col>
      <xdr:colOff>28575</xdr:colOff>
      <xdr:row>8</xdr:row>
      <xdr:rowOff>45718</xdr:rowOff>
    </xdr:to>
    <xdr:grpSp>
      <xdr:nvGrpSpPr>
        <xdr:cNvPr id="4" name="Group 50049">
          <a:extLst>
            <a:ext uri="{FF2B5EF4-FFF2-40B4-BE49-F238E27FC236}">
              <a16:creationId xmlns:a16="http://schemas.microsoft.com/office/drawing/2014/main" xmlns="" id="{7AF0ACD7-9BAC-4FA3-A369-74C6B3027070}"/>
            </a:ext>
          </a:extLst>
        </xdr:cNvPr>
        <xdr:cNvGrpSpPr/>
      </xdr:nvGrpSpPr>
      <xdr:grpSpPr>
        <a:xfrm>
          <a:off x="133350" y="1600199"/>
          <a:ext cx="8801100" cy="45719"/>
          <a:chOff x="0" y="0"/>
          <a:chExt cx="9829419" cy="12706"/>
        </a:xfrm>
      </xdr:grpSpPr>
      <xdr:sp macro="" textlink="">
        <xdr:nvSpPr>
          <xdr:cNvPr id="5" name="Shape 69238">
            <a:extLst>
              <a:ext uri="{FF2B5EF4-FFF2-40B4-BE49-F238E27FC236}">
                <a16:creationId xmlns:a16="http://schemas.microsoft.com/office/drawing/2014/main" xmlns="" id="{8A6C5A49-F562-4ADD-8237-A0744FA242C9}"/>
              </a:ext>
            </a:extLst>
          </xdr:cNvPr>
          <xdr:cNvSpPr/>
        </xdr:nvSpPr>
        <xdr:spPr>
          <a:xfrm>
            <a:off x="0" y="0"/>
            <a:ext cx="9829419" cy="12706"/>
          </a:xfrm>
          <a:custGeom>
            <a:avLst/>
            <a:gdLst/>
            <a:ahLst/>
            <a:cxnLst/>
            <a:rect l="0" t="0" r="0" b="0"/>
            <a:pathLst>
              <a:path w="9829419" h="12706">
                <a:moveTo>
                  <a:pt x="0" y="0"/>
                </a:moveTo>
                <a:lnTo>
                  <a:pt x="9829419" y="0"/>
                </a:lnTo>
                <a:lnTo>
                  <a:pt x="9829419" y="12706"/>
                </a:lnTo>
                <a:lnTo>
                  <a:pt x="0" y="12706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000000"/>
          </a:fillRef>
          <a:effectRef idx="0">
            <a:scrgbClr r="0" g="0" b="0"/>
          </a:effectRef>
          <a:fontRef idx="none"/>
        </xdr:style>
        <xdr:txBody>
          <a:bodyPr/>
          <a:lstStyle/>
          <a:p>
            <a:endParaRPr lang="cs-CZ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0"/>
  <sheetViews>
    <sheetView tabSelected="1" workbookViewId="0">
      <selection activeCell="J27" sqref="J27"/>
    </sheetView>
  </sheetViews>
  <sheetFormatPr defaultRowHeight="15" x14ac:dyDescent="0.25"/>
  <cols>
    <col min="1" max="1" width="7" customWidth="1"/>
    <col min="2" max="2" width="3.7109375" bestFit="1" customWidth="1"/>
    <col min="3" max="3" width="5.140625" bestFit="1" customWidth="1"/>
    <col min="4" max="4" width="6.5703125" customWidth="1"/>
    <col min="5" max="5" width="45.42578125" customWidth="1"/>
    <col min="6" max="6" width="13.5703125" bestFit="1" customWidth="1"/>
    <col min="7" max="7" width="13.85546875" customWidth="1"/>
    <col min="8" max="9" width="12.85546875" bestFit="1" customWidth="1"/>
    <col min="10" max="10" width="12.5703125" bestFit="1" customWidth="1"/>
  </cols>
  <sheetData>
    <row r="1" spans="1:10" ht="21" x14ac:dyDescent="0.25">
      <c r="E1" s="1" t="s">
        <v>0</v>
      </c>
      <c r="H1" s="2" t="s">
        <v>1</v>
      </c>
    </row>
    <row r="2" spans="1:10" x14ac:dyDescent="0.25">
      <c r="D2" s="3"/>
    </row>
    <row r="3" spans="1:10" x14ac:dyDescent="0.25">
      <c r="A3" s="47" t="s">
        <v>2</v>
      </c>
      <c r="E3" s="44" t="s">
        <v>3</v>
      </c>
      <c r="F3" s="3" t="s">
        <v>4</v>
      </c>
      <c r="G3" s="3" t="s">
        <v>5</v>
      </c>
    </row>
    <row r="4" spans="1:10" x14ac:dyDescent="0.25">
      <c r="E4" s="44" t="s">
        <v>6</v>
      </c>
      <c r="F4" s="3" t="s">
        <v>7</v>
      </c>
    </row>
    <row r="5" spans="1:10" x14ac:dyDescent="0.25">
      <c r="E5" s="41" t="s">
        <v>8</v>
      </c>
      <c r="F5" s="3" t="s">
        <v>9</v>
      </c>
      <c r="G5" s="43" t="s">
        <v>81</v>
      </c>
      <c r="H5" s="43"/>
      <c r="I5" s="43"/>
      <c r="J5" s="43"/>
    </row>
    <row r="6" spans="1:10" x14ac:dyDescent="0.25">
      <c r="E6" s="41" t="s">
        <v>10</v>
      </c>
      <c r="G6" s="4" t="s">
        <v>11</v>
      </c>
    </row>
    <row r="7" spans="1:10" x14ac:dyDescent="0.25">
      <c r="E7" s="41" t="s">
        <v>12</v>
      </c>
    </row>
    <row r="8" spans="1:10" x14ac:dyDescent="0.25">
      <c r="F8" s="3" t="s">
        <v>13</v>
      </c>
      <c r="G8" s="4" t="s">
        <v>14</v>
      </c>
    </row>
    <row r="10" spans="1:10" x14ac:dyDescent="0.25">
      <c r="D10" s="3" t="s">
        <v>15</v>
      </c>
    </row>
    <row r="11" spans="1:10" ht="15.75" thickBot="1" x14ac:dyDescent="0.3">
      <c r="D11" s="5" t="s">
        <v>16</v>
      </c>
      <c r="E11" s="5" t="s">
        <v>17</v>
      </c>
      <c r="F11" s="5" t="s">
        <v>18</v>
      </c>
      <c r="G11" s="5" t="s">
        <v>19</v>
      </c>
      <c r="H11" s="5" t="s">
        <v>20</v>
      </c>
    </row>
    <row r="12" spans="1:10" ht="15.75" thickBot="1" x14ac:dyDescent="0.3">
      <c r="A12" s="55" t="s">
        <v>21</v>
      </c>
      <c r="B12" s="56"/>
      <c r="C12" s="56"/>
      <c r="D12" s="57"/>
      <c r="E12" s="6" t="s">
        <v>22</v>
      </c>
      <c r="F12" s="7">
        <f>SUM(G35:G63)</f>
        <v>0</v>
      </c>
      <c r="G12" s="8">
        <f>SUM(I35:I63)</f>
        <v>0</v>
      </c>
      <c r="H12" s="7">
        <f t="shared" ref="H12:H20" si="0">SUM(F12:G12)</f>
        <v>0</v>
      </c>
    </row>
    <row r="13" spans="1:10" ht="15.75" thickBot="1" x14ac:dyDescent="0.3">
      <c r="A13" s="55" t="s">
        <v>21</v>
      </c>
      <c r="B13" s="56"/>
      <c r="C13" s="56"/>
      <c r="D13" s="57"/>
      <c r="E13" s="9" t="s">
        <v>23</v>
      </c>
      <c r="F13" s="10">
        <f>SUM(G67:G69)</f>
        <v>0</v>
      </c>
      <c r="G13" s="10">
        <f>SUM(I67:I69)</f>
        <v>0</v>
      </c>
      <c r="H13" s="10">
        <f t="shared" si="0"/>
        <v>0</v>
      </c>
    </row>
    <row r="14" spans="1:10" ht="15.75" thickBot="1" x14ac:dyDescent="0.3">
      <c r="A14" s="55" t="s">
        <v>24</v>
      </c>
      <c r="B14" s="56"/>
      <c r="C14" s="56"/>
      <c r="D14" s="57"/>
      <c r="E14" s="9" t="s">
        <v>22</v>
      </c>
      <c r="F14" s="10">
        <f>SUM(G74:G108)</f>
        <v>0</v>
      </c>
      <c r="G14" s="11">
        <f>SUM(I74:I108)</f>
        <v>0</v>
      </c>
      <c r="H14" s="10">
        <f t="shared" si="0"/>
        <v>0</v>
      </c>
    </row>
    <row r="15" spans="1:10" ht="15.75" thickBot="1" x14ac:dyDescent="0.3">
      <c r="A15" s="55" t="s">
        <v>24</v>
      </c>
      <c r="B15" s="56"/>
      <c r="C15" s="56"/>
      <c r="D15" s="57"/>
      <c r="E15" s="9" t="s">
        <v>23</v>
      </c>
      <c r="F15" s="10">
        <f>SUM(G112:G114)</f>
        <v>0</v>
      </c>
      <c r="G15" s="10">
        <f>SUM(I112:I114)</f>
        <v>0</v>
      </c>
      <c r="H15" s="10">
        <f t="shared" si="0"/>
        <v>0</v>
      </c>
    </row>
    <row r="16" spans="1:10" ht="15.75" thickBot="1" x14ac:dyDescent="0.3">
      <c r="A16" s="55" t="s">
        <v>25</v>
      </c>
      <c r="B16" s="56"/>
      <c r="C16" s="56"/>
      <c r="D16" s="57"/>
      <c r="E16" s="9" t="s">
        <v>22</v>
      </c>
      <c r="F16" s="10">
        <f>SUM(G119:G154)</f>
        <v>0</v>
      </c>
      <c r="G16" s="11">
        <f>SUM(I119:I154)</f>
        <v>0</v>
      </c>
      <c r="H16" s="10">
        <f t="shared" si="0"/>
        <v>0</v>
      </c>
    </row>
    <row r="17" spans="1:8" ht="15.75" thickBot="1" x14ac:dyDescent="0.3">
      <c r="A17" s="55" t="s">
        <v>25</v>
      </c>
      <c r="B17" s="56"/>
      <c r="C17" s="56"/>
      <c r="D17" s="57"/>
      <c r="E17" s="9" t="s">
        <v>23</v>
      </c>
      <c r="F17" s="10">
        <f>SUM(G158:G161)</f>
        <v>0</v>
      </c>
      <c r="G17" s="10">
        <f>SUM(I158:I161)</f>
        <v>0</v>
      </c>
      <c r="H17" s="10">
        <f t="shared" si="0"/>
        <v>0</v>
      </c>
    </row>
    <row r="18" spans="1:8" ht="15.75" thickBot="1" x14ac:dyDescent="0.3">
      <c r="A18" s="55" t="s">
        <v>26</v>
      </c>
      <c r="B18" s="56"/>
      <c r="C18" s="56"/>
      <c r="D18" s="57"/>
      <c r="E18" s="9" t="s">
        <v>22</v>
      </c>
      <c r="F18" s="10">
        <f>SUM(G166:G195)</f>
        <v>0</v>
      </c>
      <c r="G18" s="11">
        <f>SUM(I166:I195)</f>
        <v>0</v>
      </c>
      <c r="H18" s="10">
        <f t="shared" si="0"/>
        <v>0</v>
      </c>
    </row>
    <row r="19" spans="1:8" ht="15.75" thickBot="1" x14ac:dyDescent="0.3">
      <c r="A19" s="55" t="s">
        <v>26</v>
      </c>
      <c r="B19" s="56"/>
      <c r="C19" s="56"/>
      <c r="D19" s="57"/>
      <c r="E19" s="9" t="s">
        <v>23</v>
      </c>
      <c r="F19" s="10">
        <f>SUM(G199:G201)</f>
        <v>0</v>
      </c>
      <c r="G19" s="10">
        <f>SUM(I199:I201)</f>
        <v>0</v>
      </c>
      <c r="H19" s="10">
        <f t="shared" si="0"/>
        <v>0</v>
      </c>
    </row>
    <row r="20" spans="1:8" ht="15.75" thickBot="1" x14ac:dyDescent="0.3">
      <c r="A20" s="55" t="s">
        <v>27</v>
      </c>
      <c r="B20" s="56"/>
      <c r="C20" s="56"/>
      <c r="D20" s="57"/>
      <c r="E20" s="9" t="s">
        <v>27</v>
      </c>
      <c r="F20" s="10">
        <f>SUM(G206:G210)</f>
        <v>0</v>
      </c>
      <c r="G20" s="11">
        <f>SUM(I206:I210)</f>
        <v>0</v>
      </c>
      <c r="H20" s="10">
        <f t="shared" si="0"/>
        <v>0</v>
      </c>
    </row>
    <row r="21" spans="1:8" ht="15.75" thickBot="1" x14ac:dyDescent="0.3">
      <c r="A21" s="61"/>
      <c r="B21" s="62"/>
      <c r="C21" s="62"/>
      <c r="D21" s="63"/>
      <c r="E21" s="13"/>
      <c r="F21" s="14">
        <v>0</v>
      </c>
      <c r="G21" s="15">
        <v>0</v>
      </c>
      <c r="H21" s="14">
        <v>0</v>
      </c>
    </row>
    <row r="22" spans="1:8" ht="15.75" thickBot="1" x14ac:dyDescent="0.3">
      <c r="A22" s="55" t="s">
        <v>21</v>
      </c>
      <c r="B22" s="56"/>
      <c r="C22" s="56"/>
      <c r="D22" s="57"/>
      <c r="E22" s="9" t="s">
        <v>28</v>
      </c>
      <c r="F22" s="10">
        <f>SUM(F12:F13)</f>
        <v>0</v>
      </c>
      <c r="G22" s="11">
        <f>SUM(G12:G13)</f>
        <v>0</v>
      </c>
      <c r="H22" s="10">
        <f>SUM(F22:G22)</f>
        <v>0</v>
      </c>
    </row>
    <row r="23" spans="1:8" ht="15.75" thickBot="1" x14ac:dyDescent="0.3">
      <c r="A23" s="55" t="s">
        <v>24</v>
      </c>
      <c r="B23" s="56"/>
      <c r="C23" s="56"/>
      <c r="D23" s="57"/>
      <c r="E23" s="9" t="s">
        <v>28</v>
      </c>
      <c r="F23" s="10">
        <f>SUM(F14:F15)</f>
        <v>0</v>
      </c>
      <c r="G23" s="10">
        <f>SUM(G14:G15)</f>
        <v>0</v>
      </c>
      <c r="H23" s="10">
        <f>SUM(F23:G23)</f>
        <v>0</v>
      </c>
    </row>
    <row r="24" spans="1:8" ht="15.75" thickBot="1" x14ac:dyDescent="0.3">
      <c r="A24" s="55" t="s">
        <v>25</v>
      </c>
      <c r="B24" s="56"/>
      <c r="C24" s="56"/>
      <c r="D24" s="57"/>
      <c r="E24" s="9" t="s">
        <v>28</v>
      </c>
      <c r="F24" s="10">
        <f>SUM(F16:F17)</f>
        <v>0</v>
      </c>
      <c r="G24" s="11">
        <f>SUM(G16:G17)</f>
        <v>0</v>
      </c>
      <c r="H24" s="10">
        <f t="shared" ref="H24:H26" si="1">SUM(F24:G24)</f>
        <v>0</v>
      </c>
    </row>
    <row r="25" spans="1:8" ht="15.75" thickBot="1" x14ac:dyDescent="0.3">
      <c r="A25" s="55" t="s">
        <v>26</v>
      </c>
      <c r="B25" s="56"/>
      <c r="C25" s="56"/>
      <c r="D25" s="57"/>
      <c r="E25" s="9" t="s">
        <v>28</v>
      </c>
      <c r="F25" s="10">
        <f>SUM(F18:F19)</f>
        <v>0</v>
      </c>
      <c r="G25" s="11">
        <f>SUM(G18:G19)</f>
        <v>0</v>
      </c>
      <c r="H25" s="10">
        <f t="shared" si="1"/>
        <v>0</v>
      </c>
    </row>
    <row r="26" spans="1:8" ht="15.75" thickBot="1" x14ac:dyDescent="0.3">
      <c r="A26" s="55" t="s">
        <v>27</v>
      </c>
      <c r="B26" s="56"/>
      <c r="C26" s="56"/>
      <c r="D26" s="57"/>
      <c r="E26" s="9" t="s">
        <v>28</v>
      </c>
      <c r="F26" s="10">
        <f>SUM(F20)</f>
        <v>0</v>
      </c>
      <c r="G26" s="11">
        <f>SUM(G20)</f>
        <v>0</v>
      </c>
      <c r="H26" s="10">
        <f t="shared" si="1"/>
        <v>0</v>
      </c>
    </row>
    <row r="27" spans="1:8" ht="15.75" thickBot="1" x14ac:dyDescent="0.3">
      <c r="A27" s="58"/>
      <c r="B27" s="59"/>
      <c r="C27" s="59"/>
      <c r="D27" s="60"/>
      <c r="E27" s="13"/>
      <c r="F27" s="14">
        <v>0</v>
      </c>
      <c r="G27" s="14">
        <v>0</v>
      </c>
      <c r="H27" s="14">
        <v>0</v>
      </c>
    </row>
    <row r="28" spans="1:8" ht="16.5" thickBot="1" x14ac:dyDescent="0.3">
      <c r="F28" s="16" t="s">
        <v>29</v>
      </c>
      <c r="G28" s="16" t="s">
        <v>30</v>
      </c>
      <c r="H28" s="16" t="s">
        <v>31</v>
      </c>
    </row>
    <row r="29" spans="1:8" ht="16.5" thickBot="1" x14ac:dyDescent="0.3">
      <c r="F29" s="48">
        <v>0</v>
      </c>
      <c r="G29" s="17">
        <f>SUM(H22:H26)</f>
        <v>0</v>
      </c>
      <c r="H29" s="17">
        <f>G29*F29</f>
        <v>0</v>
      </c>
    </row>
    <row r="30" spans="1:8" ht="16.5" thickBot="1" x14ac:dyDescent="0.3">
      <c r="F30" s="18" t="s">
        <v>28</v>
      </c>
      <c r="G30" s="19">
        <f>SUM(G29)</f>
        <v>0</v>
      </c>
      <c r="H30" s="19">
        <f>SUM(H29)</f>
        <v>0</v>
      </c>
    </row>
    <row r="31" spans="1:8" ht="15.75" x14ac:dyDescent="0.25">
      <c r="E31" s="53"/>
      <c r="F31" s="54"/>
      <c r="G31" s="54"/>
    </row>
    <row r="32" spans="1:8" x14ac:dyDescent="0.25">
      <c r="A32" s="20" t="s">
        <v>21</v>
      </c>
    </row>
    <row r="33" spans="1:10" x14ac:dyDescent="0.25">
      <c r="A33" s="21" t="s">
        <v>22</v>
      </c>
    </row>
    <row r="34" spans="1:10" ht="15.75" thickBot="1" x14ac:dyDescent="0.3">
      <c r="A34" s="22" t="s">
        <v>32</v>
      </c>
      <c r="B34" s="22" t="s">
        <v>33</v>
      </c>
      <c r="C34" s="22" t="s">
        <v>34</v>
      </c>
      <c r="D34" s="22" t="s">
        <v>35</v>
      </c>
      <c r="E34" s="22" t="s">
        <v>36</v>
      </c>
      <c r="F34" s="22" t="s">
        <v>37</v>
      </c>
      <c r="G34" s="22" t="s">
        <v>38</v>
      </c>
      <c r="H34" s="22" t="s">
        <v>39</v>
      </c>
      <c r="I34" s="22" t="s">
        <v>40</v>
      </c>
      <c r="J34" s="23" t="s">
        <v>28</v>
      </c>
    </row>
    <row r="35" spans="1:10" ht="15.75" thickBot="1" x14ac:dyDescent="0.3">
      <c r="A35" s="24">
        <v>1</v>
      </c>
      <c r="B35" s="25" t="s">
        <v>41</v>
      </c>
      <c r="C35" s="26">
        <v>150</v>
      </c>
      <c r="D35" s="26" t="s">
        <v>42</v>
      </c>
      <c r="E35" s="64" t="s">
        <v>43</v>
      </c>
      <c r="F35" s="28"/>
      <c r="G35" s="49">
        <f>F35*C35</f>
        <v>0</v>
      </c>
      <c r="H35" s="49"/>
      <c r="I35" s="49">
        <f>H35*C35</f>
        <v>0</v>
      </c>
      <c r="J35" s="50">
        <f>I35+G35</f>
        <v>0</v>
      </c>
    </row>
    <row r="36" spans="1:10" ht="15.75" thickBot="1" x14ac:dyDescent="0.3">
      <c r="A36" s="30"/>
      <c r="B36" s="30"/>
      <c r="C36" s="30"/>
      <c r="D36" s="32"/>
      <c r="E36" s="65"/>
      <c r="F36" s="30"/>
      <c r="G36" s="49"/>
      <c r="H36" s="51"/>
      <c r="I36" s="49"/>
      <c r="J36" s="50"/>
    </row>
    <row r="37" spans="1:10" ht="15.75" thickBot="1" x14ac:dyDescent="0.3">
      <c r="A37" s="12">
        <v>2</v>
      </c>
      <c r="B37" s="31" t="s">
        <v>41</v>
      </c>
      <c r="C37" s="32">
        <v>5</v>
      </c>
      <c r="D37" s="32" t="s">
        <v>44</v>
      </c>
      <c r="E37" s="13" t="s">
        <v>45</v>
      </c>
      <c r="F37" s="33"/>
      <c r="G37" s="49">
        <f t="shared" ref="G37:G63" si="2">F37*C37</f>
        <v>0</v>
      </c>
      <c r="H37" s="52"/>
      <c r="I37" s="49">
        <f t="shared" ref="I37:I63" si="3">H37*C37</f>
        <v>0</v>
      </c>
      <c r="J37" s="50">
        <f t="shared" ref="J37:J63" si="4">I37+G37</f>
        <v>0</v>
      </c>
    </row>
    <row r="38" spans="1:10" ht="15.75" thickBot="1" x14ac:dyDescent="0.3">
      <c r="A38" s="12">
        <v>3</v>
      </c>
      <c r="B38" s="31" t="s">
        <v>41</v>
      </c>
      <c r="C38" s="32">
        <v>5</v>
      </c>
      <c r="D38" s="32" t="s">
        <v>46</v>
      </c>
      <c r="E38" s="13" t="s">
        <v>47</v>
      </c>
      <c r="F38" s="33"/>
      <c r="G38" s="49">
        <f t="shared" si="2"/>
        <v>0</v>
      </c>
      <c r="H38" s="52">
        <v>0</v>
      </c>
      <c r="I38" s="49">
        <f t="shared" si="3"/>
        <v>0</v>
      </c>
      <c r="J38" s="50">
        <f t="shared" si="4"/>
        <v>0</v>
      </c>
    </row>
    <row r="39" spans="1:10" ht="15.75" thickBot="1" x14ac:dyDescent="0.3">
      <c r="A39" s="12">
        <v>4</v>
      </c>
      <c r="B39" s="31" t="s">
        <v>41</v>
      </c>
      <c r="C39" s="32">
        <v>5</v>
      </c>
      <c r="D39" s="32" t="s">
        <v>44</v>
      </c>
      <c r="E39" s="13" t="s">
        <v>48</v>
      </c>
      <c r="F39" s="33"/>
      <c r="G39" s="49">
        <f t="shared" si="2"/>
        <v>0</v>
      </c>
      <c r="H39" s="52">
        <v>0</v>
      </c>
      <c r="I39" s="49">
        <f t="shared" si="3"/>
        <v>0</v>
      </c>
      <c r="J39" s="50">
        <f t="shared" si="4"/>
        <v>0</v>
      </c>
    </row>
    <row r="40" spans="1:10" ht="15.75" thickBot="1" x14ac:dyDescent="0.3">
      <c r="A40" s="12">
        <v>5</v>
      </c>
      <c r="B40" s="31" t="s">
        <v>41</v>
      </c>
      <c r="C40" s="32">
        <v>5</v>
      </c>
      <c r="D40" s="32" t="s">
        <v>44</v>
      </c>
      <c r="E40" s="13" t="s">
        <v>49</v>
      </c>
      <c r="F40" s="33"/>
      <c r="G40" s="49">
        <f t="shared" si="2"/>
        <v>0</v>
      </c>
      <c r="H40" s="52">
        <v>0</v>
      </c>
      <c r="I40" s="49">
        <f t="shared" si="3"/>
        <v>0</v>
      </c>
      <c r="J40" s="50">
        <f t="shared" si="4"/>
        <v>0</v>
      </c>
    </row>
    <row r="41" spans="1:10" ht="15.75" thickBot="1" x14ac:dyDescent="0.3">
      <c r="A41" s="12">
        <v>6</v>
      </c>
      <c r="B41" s="31" t="s">
        <v>41</v>
      </c>
      <c r="C41" s="32">
        <v>13</v>
      </c>
      <c r="D41" s="32" t="s">
        <v>42</v>
      </c>
      <c r="E41" s="64" t="s">
        <v>43</v>
      </c>
      <c r="F41" s="33"/>
      <c r="G41" s="49">
        <f t="shared" si="2"/>
        <v>0</v>
      </c>
      <c r="H41" s="52"/>
      <c r="I41" s="49">
        <f t="shared" si="3"/>
        <v>0</v>
      </c>
      <c r="J41" s="50">
        <f t="shared" si="4"/>
        <v>0</v>
      </c>
    </row>
    <row r="42" spans="1:10" ht="15.75" thickBot="1" x14ac:dyDescent="0.3">
      <c r="A42" s="30"/>
      <c r="B42" s="30"/>
      <c r="C42" s="30"/>
      <c r="D42" s="32"/>
      <c r="E42" s="65"/>
      <c r="F42" s="30"/>
      <c r="G42" s="49"/>
      <c r="H42" s="51"/>
      <c r="I42" s="49"/>
      <c r="J42" s="50"/>
    </row>
    <row r="43" spans="1:10" ht="15.75" thickBot="1" x14ac:dyDescent="0.3">
      <c r="A43" s="12">
        <v>7</v>
      </c>
      <c r="B43" s="31" t="s">
        <v>41</v>
      </c>
      <c r="C43" s="32">
        <v>77</v>
      </c>
      <c r="D43" s="32" t="s">
        <v>44</v>
      </c>
      <c r="E43" s="13" t="s">
        <v>50</v>
      </c>
      <c r="F43" s="33"/>
      <c r="G43" s="49">
        <f t="shared" si="2"/>
        <v>0</v>
      </c>
      <c r="H43" s="52">
        <v>0</v>
      </c>
      <c r="I43" s="49">
        <f t="shared" si="3"/>
        <v>0</v>
      </c>
      <c r="J43" s="50">
        <f t="shared" si="4"/>
        <v>0</v>
      </c>
    </row>
    <row r="44" spans="1:10" ht="15.75" thickBot="1" x14ac:dyDescent="0.3">
      <c r="A44" s="12">
        <v>8</v>
      </c>
      <c r="B44" s="31" t="s">
        <v>41</v>
      </c>
      <c r="C44" s="32">
        <v>11</v>
      </c>
      <c r="D44" s="32" t="s">
        <v>44</v>
      </c>
      <c r="E44" s="13" t="s">
        <v>51</v>
      </c>
      <c r="F44" s="33"/>
      <c r="G44" s="49">
        <f t="shared" si="2"/>
        <v>0</v>
      </c>
      <c r="H44" s="52">
        <v>0</v>
      </c>
      <c r="I44" s="49">
        <f t="shared" si="3"/>
        <v>0</v>
      </c>
      <c r="J44" s="50">
        <f t="shared" si="4"/>
        <v>0</v>
      </c>
    </row>
    <row r="45" spans="1:10" ht="15.75" thickBot="1" x14ac:dyDescent="0.3">
      <c r="A45" s="12">
        <v>9</v>
      </c>
      <c r="B45" s="31" t="s">
        <v>41</v>
      </c>
      <c r="C45" s="32">
        <v>11</v>
      </c>
      <c r="D45" s="32" t="s">
        <v>42</v>
      </c>
      <c r="E45" s="64" t="s">
        <v>43</v>
      </c>
      <c r="F45" s="33"/>
      <c r="G45" s="49">
        <f t="shared" si="2"/>
        <v>0</v>
      </c>
      <c r="H45" s="52"/>
      <c r="I45" s="49">
        <f t="shared" si="3"/>
        <v>0</v>
      </c>
      <c r="J45" s="50">
        <f t="shared" si="4"/>
        <v>0</v>
      </c>
    </row>
    <row r="46" spans="1:10" ht="15.75" thickBot="1" x14ac:dyDescent="0.3">
      <c r="A46" s="30"/>
      <c r="B46" s="30"/>
      <c r="C46" s="30"/>
      <c r="D46" s="32"/>
      <c r="E46" s="65"/>
      <c r="F46" s="30"/>
      <c r="G46" s="49"/>
      <c r="H46" s="51"/>
      <c r="I46" s="49"/>
      <c r="J46" s="50"/>
    </row>
    <row r="47" spans="1:10" ht="15.75" thickBot="1" x14ac:dyDescent="0.3">
      <c r="A47" s="12">
        <v>10</v>
      </c>
      <c r="B47" s="31" t="s">
        <v>41</v>
      </c>
      <c r="C47" s="32">
        <v>11</v>
      </c>
      <c r="D47" s="32" t="s">
        <v>42</v>
      </c>
      <c r="E47" s="64" t="s">
        <v>52</v>
      </c>
      <c r="F47" s="33"/>
      <c r="G47" s="49">
        <f t="shared" si="2"/>
        <v>0</v>
      </c>
      <c r="H47" s="52"/>
      <c r="I47" s="49">
        <f t="shared" si="3"/>
        <v>0</v>
      </c>
      <c r="J47" s="50">
        <f t="shared" si="4"/>
        <v>0</v>
      </c>
    </row>
    <row r="48" spans="1:10" ht="15.75" thickBot="1" x14ac:dyDescent="0.3">
      <c r="A48" s="30"/>
      <c r="B48" s="30"/>
      <c r="C48" s="30"/>
      <c r="D48" s="32"/>
      <c r="E48" s="65"/>
      <c r="F48" s="30"/>
      <c r="G48" s="49"/>
      <c r="H48" s="51"/>
      <c r="I48" s="49"/>
      <c r="J48" s="50"/>
    </row>
    <row r="49" spans="1:10" ht="15.75" thickBot="1" x14ac:dyDescent="0.3">
      <c r="A49" s="12">
        <v>11</v>
      </c>
      <c r="B49" s="31" t="s">
        <v>41</v>
      </c>
      <c r="C49" s="32">
        <v>22</v>
      </c>
      <c r="D49" s="32" t="s">
        <v>42</v>
      </c>
      <c r="E49" s="64" t="s">
        <v>53</v>
      </c>
      <c r="F49" s="33"/>
      <c r="G49" s="49">
        <f t="shared" si="2"/>
        <v>0</v>
      </c>
      <c r="H49" s="52"/>
      <c r="I49" s="49">
        <f t="shared" si="3"/>
        <v>0</v>
      </c>
      <c r="J49" s="50">
        <f t="shared" si="4"/>
        <v>0</v>
      </c>
    </row>
    <row r="50" spans="1:10" ht="15.75" thickBot="1" x14ac:dyDescent="0.3">
      <c r="A50" s="30"/>
      <c r="B50" s="30"/>
      <c r="C50" s="30"/>
      <c r="D50" s="32"/>
      <c r="E50" s="65"/>
      <c r="F50" s="30"/>
      <c r="G50" s="49"/>
      <c r="H50" s="51"/>
      <c r="I50" s="49"/>
      <c r="J50" s="50"/>
    </row>
    <row r="51" spans="1:10" ht="15.75" thickBot="1" x14ac:dyDescent="0.3">
      <c r="A51" s="12">
        <v>12</v>
      </c>
      <c r="B51" s="31" t="s">
        <v>41</v>
      </c>
      <c r="C51" s="32">
        <v>21</v>
      </c>
      <c r="D51" s="32" t="s">
        <v>42</v>
      </c>
      <c r="E51" s="13" t="s">
        <v>54</v>
      </c>
      <c r="F51" s="33"/>
      <c r="G51" s="49">
        <f t="shared" si="2"/>
        <v>0</v>
      </c>
      <c r="H51" s="52"/>
      <c r="I51" s="49">
        <f t="shared" si="3"/>
        <v>0</v>
      </c>
      <c r="J51" s="50">
        <f t="shared" si="4"/>
        <v>0</v>
      </c>
    </row>
    <row r="52" spans="1:10" ht="15.75" thickBot="1" x14ac:dyDescent="0.3">
      <c r="A52" s="12">
        <v>13</v>
      </c>
      <c r="B52" s="31" t="s">
        <v>41</v>
      </c>
      <c r="C52" s="32">
        <v>310</v>
      </c>
      <c r="D52" s="32" t="s">
        <v>44</v>
      </c>
      <c r="E52" s="13" t="s">
        <v>55</v>
      </c>
      <c r="F52" s="33"/>
      <c r="G52" s="49">
        <f t="shared" si="2"/>
        <v>0</v>
      </c>
      <c r="H52" s="52">
        <v>0</v>
      </c>
      <c r="I52" s="49">
        <f t="shared" si="3"/>
        <v>0</v>
      </c>
      <c r="J52" s="50">
        <f t="shared" si="4"/>
        <v>0</v>
      </c>
    </row>
    <row r="53" spans="1:10" ht="15.75" thickBot="1" x14ac:dyDescent="0.3">
      <c r="A53" s="12">
        <v>14</v>
      </c>
      <c r="B53" s="31" t="s">
        <v>41</v>
      </c>
      <c r="C53" s="32">
        <v>44</v>
      </c>
      <c r="D53" s="32" t="s">
        <v>56</v>
      </c>
      <c r="E53" s="13" t="s">
        <v>57</v>
      </c>
      <c r="F53" s="33"/>
      <c r="G53" s="49">
        <f t="shared" si="2"/>
        <v>0</v>
      </c>
      <c r="H53" s="52">
        <v>0</v>
      </c>
      <c r="I53" s="49">
        <f t="shared" si="3"/>
        <v>0</v>
      </c>
      <c r="J53" s="50">
        <f t="shared" si="4"/>
        <v>0</v>
      </c>
    </row>
    <row r="54" spans="1:10" ht="15.75" thickBot="1" x14ac:dyDescent="0.3">
      <c r="A54" s="12">
        <v>15</v>
      </c>
      <c r="B54" s="31" t="s">
        <v>41</v>
      </c>
      <c r="C54" s="32">
        <v>125</v>
      </c>
      <c r="D54" s="32" t="s">
        <v>58</v>
      </c>
      <c r="E54" s="64" t="s">
        <v>59</v>
      </c>
      <c r="F54" s="33">
        <v>0</v>
      </c>
      <c r="G54" s="49">
        <f t="shared" si="2"/>
        <v>0</v>
      </c>
      <c r="H54" s="52"/>
      <c r="I54" s="49">
        <f t="shared" si="3"/>
        <v>0</v>
      </c>
      <c r="J54" s="50">
        <f t="shared" si="4"/>
        <v>0</v>
      </c>
    </row>
    <row r="55" spans="1:10" ht="15.75" thickBot="1" x14ac:dyDescent="0.3">
      <c r="A55" s="30"/>
      <c r="B55" s="30"/>
      <c r="C55" s="30"/>
      <c r="D55" s="32"/>
      <c r="E55" s="65"/>
      <c r="F55" s="30"/>
      <c r="G55" s="49"/>
      <c r="H55" s="51"/>
      <c r="I55" s="49"/>
      <c r="J55" s="50"/>
    </row>
    <row r="56" spans="1:10" ht="15.75" thickBot="1" x14ac:dyDescent="0.3">
      <c r="A56" s="12">
        <v>16</v>
      </c>
      <c r="B56" s="31" t="s">
        <v>41</v>
      </c>
      <c r="C56" s="32">
        <v>50</v>
      </c>
      <c r="D56" s="32" t="s">
        <v>60</v>
      </c>
      <c r="E56" s="64" t="s">
        <v>59</v>
      </c>
      <c r="F56" s="33"/>
      <c r="G56" s="49">
        <f t="shared" si="2"/>
        <v>0</v>
      </c>
      <c r="H56" s="52"/>
      <c r="I56" s="49">
        <f t="shared" si="3"/>
        <v>0</v>
      </c>
      <c r="J56" s="50">
        <f t="shared" si="4"/>
        <v>0</v>
      </c>
    </row>
    <row r="57" spans="1:10" ht="15.75" thickBot="1" x14ac:dyDescent="0.3">
      <c r="A57" s="30"/>
      <c r="B57" s="30"/>
      <c r="C57" s="30"/>
      <c r="D57" s="32"/>
      <c r="E57" s="65"/>
      <c r="F57" s="30"/>
      <c r="G57" s="49"/>
      <c r="H57" s="51"/>
      <c r="I57" s="49"/>
      <c r="J57" s="50"/>
    </row>
    <row r="58" spans="1:10" ht="15.75" thickBot="1" x14ac:dyDescent="0.3">
      <c r="A58" s="12">
        <v>17</v>
      </c>
      <c r="B58" s="31" t="s">
        <v>41</v>
      </c>
      <c r="C58" s="32">
        <v>2</v>
      </c>
      <c r="D58" s="32" t="s">
        <v>42</v>
      </c>
      <c r="E58" s="13" t="s">
        <v>61</v>
      </c>
      <c r="F58" s="33"/>
      <c r="G58" s="49">
        <f t="shared" si="2"/>
        <v>0</v>
      </c>
      <c r="H58" s="52"/>
      <c r="I58" s="49">
        <f t="shared" si="3"/>
        <v>0</v>
      </c>
      <c r="J58" s="50">
        <f t="shared" si="4"/>
        <v>0</v>
      </c>
    </row>
    <row r="59" spans="1:10" ht="15.75" thickBot="1" x14ac:dyDescent="0.3">
      <c r="A59" s="12">
        <v>18</v>
      </c>
      <c r="B59" s="31" t="s">
        <v>41</v>
      </c>
      <c r="C59" s="32">
        <v>160</v>
      </c>
      <c r="D59" s="32" t="s">
        <v>58</v>
      </c>
      <c r="E59" s="35" t="s">
        <v>62</v>
      </c>
      <c r="F59" s="33"/>
      <c r="G59" s="49">
        <f t="shared" si="2"/>
        <v>0</v>
      </c>
      <c r="H59" s="52"/>
      <c r="I59" s="49">
        <f t="shared" si="3"/>
        <v>0</v>
      </c>
      <c r="J59" s="50">
        <f t="shared" si="4"/>
        <v>0</v>
      </c>
    </row>
    <row r="60" spans="1:10" ht="15.75" thickBot="1" x14ac:dyDescent="0.3">
      <c r="A60" s="30"/>
      <c r="B60" s="30"/>
      <c r="C60" s="30"/>
      <c r="D60" s="32"/>
      <c r="E60" s="13" t="s">
        <v>63</v>
      </c>
      <c r="F60" s="30"/>
      <c r="G60" s="49"/>
      <c r="H60" s="51"/>
      <c r="I60" s="49"/>
      <c r="J60" s="50"/>
    </row>
    <row r="61" spans="1:10" ht="15.75" thickBot="1" x14ac:dyDescent="0.3">
      <c r="A61" s="12">
        <v>19</v>
      </c>
      <c r="B61" s="36" t="s">
        <v>41</v>
      </c>
      <c r="C61" s="32">
        <v>13</v>
      </c>
      <c r="D61" s="32" t="s">
        <v>44</v>
      </c>
      <c r="E61" s="64" t="s">
        <v>64</v>
      </c>
      <c r="F61" s="33">
        <v>0</v>
      </c>
      <c r="G61" s="49">
        <f t="shared" si="2"/>
        <v>0</v>
      </c>
      <c r="H61" s="52"/>
      <c r="I61" s="49">
        <f t="shared" si="3"/>
        <v>0</v>
      </c>
      <c r="J61" s="50">
        <f t="shared" si="4"/>
        <v>0</v>
      </c>
    </row>
    <row r="62" spans="1:10" ht="15.75" thickBot="1" x14ac:dyDescent="0.3">
      <c r="A62" s="30"/>
      <c r="B62" s="30"/>
      <c r="C62" s="30"/>
      <c r="D62" s="32"/>
      <c r="E62" s="65"/>
      <c r="F62" s="30"/>
      <c r="G62" s="49"/>
      <c r="H62" s="51"/>
      <c r="I62" s="49"/>
      <c r="J62" s="50"/>
    </row>
    <row r="63" spans="1:10" ht="15.75" thickBot="1" x14ac:dyDescent="0.3">
      <c r="A63" s="12">
        <v>20</v>
      </c>
      <c r="B63" s="31" t="s">
        <v>41</v>
      </c>
      <c r="C63" s="32">
        <v>11</v>
      </c>
      <c r="D63" s="32" t="s">
        <v>65</v>
      </c>
      <c r="E63" s="64" t="s">
        <v>66</v>
      </c>
      <c r="F63" s="33">
        <v>0</v>
      </c>
      <c r="G63" s="49">
        <f t="shared" si="2"/>
        <v>0</v>
      </c>
      <c r="H63" s="52"/>
      <c r="I63" s="49">
        <f t="shared" si="3"/>
        <v>0</v>
      </c>
      <c r="J63" s="50">
        <f t="shared" si="4"/>
        <v>0</v>
      </c>
    </row>
    <row r="64" spans="1:10" ht="15.75" thickBot="1" x14ac:dyDescent="0.3">
      <c r="A64" s="27"/>
      <c r="B64" s="27"/>
      <c r="C64" s="27"/>
      <c r="D64" s="45"/>
      <c r="E64" s="65"/>
      <c r="F64" s="27"/>
      <c r="G64" s="27"/>
      <c r="H64" s="27"/>
      <c r="I64" s="27"/>
      <c r="J64" s="27"/>
    </row>
    <row r="65" spans="1:10" x14ac:dyDescent="0.25">
      <c r="A65" s="21" t="s">
        <v>23</v>
      </c>
      <c r="D65" s="42"/>
    </row>
    <row r="66" spans="1:10" ht="15.75" thickBot="1" x14ac:dyDescent="0.3">
      <c r="A66" s="22" t="s">
        <v>32</v>
      </c>
      <c r="B66" s="22" t="s">
        <v>33</v>
      </c>
      <c r="C66" s="46" t="s">
        <v>34</v>
      </c>
      <c r="D66" s="22" t="s">
        <v>35</v>
      </c>
      <c r="E66" s="22" t="s">
        <v>36</v>
      </c>
      <c r="F66" s="22" t="s">
        <v>37</v>
      </c>
      <c r="G66" s="22" t="s">
        <v>38</v>
      </c>
      <c r="H66" s="22" t="s">
        <v>39</v>
      </c>
      <c r="I66" s="22" t="s">
        <v>40</v>
      </c>
      <c r="J66" s="23" t="s">
        <v>28</v>
      </c>
    </row>
    <row r="67" spans="1:10" ht="15.75" thickBot="1" x14ac:dyDescent="0.3">
      <c r="A67" s="24">
        <v>1</v>
      </c>
      <c r="B67" s="25" t="s">
        <v>41</v>
      </c>
      <c r="C67" s="26">
        <v>10</v>
      </c>
      <c r="D67" s="26" t="s">
        <v>58</v>
      </c>
      <c r="E67" s="64" t="s">
        <v>67</v>
      </c>
      <c r="F67" s="28">
        <v>0</v>
      </c>
      <c r="G67" s="49">
        <f t="shared" ref="G67" si="5">F67*C67</f>
        <v>0</v>
      </c>
      <c r="H67" s="28"/>
      <c r="I67" s="49">
        <f t="shared" ref="I67" si="6">H67*C67</f>
        <v>0</v>
      </c>
      <c r="J67" s="50">
        <f t="shared" ref="J67" si="7">I67+G67</f>
        <v>0</v>
      </c>
    </row>
    <row r="68" spans="1:10" ht="15.75" thickBot="1" x14ac:dyDescent="0.3">
      <c r="A68" s="30"/>
      <c r="B68" s="30"/>
      <c r="C68" s="30"/>
      <c r="D68" s="32"/>
      <c r="E68" s="65"/>
      <c r="F68" s="30"/>
      <c r="G68" s="30"/>
      <c r="H68" s="30"/>
      <c r="I68" s="30"/>
      <c r="J68" s="30"/>
    </row>
    <row r="69" spans="1:10" ht="15.75" thickBot="1" x14ac:dyDescent="0.3">
      <c r="A69" s="12">
        <v>2</v>
      </c>
      <c r="B69" s="31" t="s">
        <v>41</v>
      </c>
      <c r="C69" s="32">
        <v>8</v>
      </c>
      <c r="D69" s="32" t="s">
        <v>68</v>
      </c>
      <c r="E69" s="64" t="s">
        <v>69</v>
      </c>
      <c r="F69" s="33">
        <v>0</v>
      </c>
      <c r="G69" s="49">
        <f t="shared" ref="G69" si="8">F69*C69</f>
        <v>0</v>
      </c>
      <c r="H69" s="33"/>
      <c r="I69" s="49">
        <f t="shared" ref="I69" si="9">H69*C69</f>
        <v>0</v>
      </c>
      <c r="J69" s="50">
        <f t="shared" ref="J69" si="10">I69+G69</f>
        <v>0</v>
      </c>
    </row>
    <row r="70" spans="1:10" ht="15.75" thickBot="1" x14ac:dyDescent="0.3">
      <c r="A70" s="27"/>
      <c r="B70" s="27"/>
      <c r="C70" s="27"/>
      <c r="D70" s="45"/>
      <c r="E70" s="65"/>
      <c r="F70" s="27"/>
      <c r="G70" s="27"/>
      <c r="H70" s="27"/>
      <c r="I70" s="27"/>
      <c r="J70" s="27"/>
    </row>
    <row r="71" spans="1:10" x14ac:dyDescent="0.25">
      <c r="A71" s="20" t="s">
        <v>24</v>
      </c>
      <c r="D71" s="42"/>
    </row>
    <row r="72" spans="1:10" x14ac:dyDescent="0.25">
      <c r="A72" s="21" t="s">
        <v>22</v>
      </c>
      <c r="D72" s="42"/>
    </row>
    <row r="73" spans="1:10" ht="15.75" thickBot="1" x14ac:dyDescent="0.3">
      <c r="A73" s="22" t="s">
        <v>32</v>
      </c>
      <c r="B73" s="22" t="s">
        <v>33</v>
      </c>
      <c r="C73" s="46" t="s">
        <v>34</v>
      </c>
      <c r="D73" s="22" t="s">
        <v>35</v>
      </c>
      <c r="E73" s="22" t="s">
        <v>36</v>
      </c>
      <c r="F73" s="22" t="s">
        <v>37</v>
      </c>
      <c r="G73" s="22" t="s">
        <v>38</v>
      </c>
      <c r="H73" s="22" t="s">
        <v>39</v>
      </c>
      <c r="I73" s="22" t="s">
        <v>40</v>
      </c>
      <c r="J73" s="23" t="s">
        <v>28</v>
      </c>
    </row>
    <row r="74" spans="1:10" ht="15.75" thickBot="1" x14ac:dyDescent="0.3">
      <c r="A74" s="24">
        <v>1</v>
      </c>
      <c r="B74" s="25" t="s">
        <v>41</v>
      </c>
      <c r="C74" s="26">
        <v>96</v>
      </c>
      <c r="D74" s="26" t="s">
        <v>42</v>
      </c>
      <c r="E74" s="64" t="s">
        <v>43</v>
      </c>
      <c r="F74" s="28"/>
      <c r="G74" s="49">
        <f t="shared" ref="G74" si="11">F74*C74</f>
        <v>0</v>
      </c>
      <c r="H74" s="28"/>
      <c r="I74" s="49">
        <f t="shared" ref="I74" si="12">H74*C74</f>
        <v>0</v>
      </c>
      <c r="J74" s="50">
        <f t="shared" ref="J74" si="13">I74+G74</f>
        <v>0</v>
      </c>
    </row>
    <row r="75" spans="1:10" ht="15.75" thickBot="1" x14ac:dyDescent="0.3">
      <c r="A75" s="30"/>
      <c r="B75" s="30"/>
      <c r="C75" s="30"/>
      <c r="D75" s="32"/>
      <c r="E75" s="65"/>
      <c r="F75" s="30"/>
      <c r="G75" s="30"/>
      <c r="H75" s="30"/>
      <c r="I75" s="49"/>
      <c r="J75" s="30"/>
    </row>
    <row r="76" spans="1:10" ht="15.75" thickBot="1" x14ac:dyDescent="0.3">
      <c r="A76" s="12">
        <v>2</v>
      </c>
      <c r="B76" s="31" t="s">
        <v>41</v>
      </c>
      <c r="C76" s="32">
        <v>7</v>
      </c>
      <c r="D76" s="32" t="s">
        <v>44</v>
      </c>
      <c r="E76" s="13" t="s">
        <v>45</v>
      </c>
      <c r="F76" s="33"/>
      <c r="G76" s="49">
        <f t="shared" ref="G76:G80" si="14">F76*C76</f>
        <v>0</v>
      </c>
      <c r="H76" s="33"/>
      <c r="I76" s="49">
        <f t="shared" ref="I76:I108" si="15">H76*C76</f>
        <v>0</v>
      </c>
      <c r="J76" s="50">
        <f t="shared" ref="J76:J80" si="16">I76+G76</f>
        <v>0</v>
      </c>
    </row>
    <row r="77" spans="1:10" ht="15.75" thickBot="1" x14ac:dyDescent="0.3">
      <c r="A77" s="12">
        <v>3</v>
      </c>
      <c r="B77" s="31" t="s">
        <v>41</v>
      </c>
      <c r="C77" s="32">
        <v>14</v>
      </c>
      <c r="D77" s="32" t="s">
        <v>46</v>
      </c>
      <c r="E77" s="13" t="s">
        <v>47</v>
      </c>
      <c r="F77" s="33"/>
      <c r="G77" s="49">
        <f t="shared" si="14"/>
        <v>0</v>
      </c>
      <c r="H77" s="33">
        <v>0</v>
      </c>
      <c r="I77" s="49">
        <f t="shared" si="15"/>
        <v>0</v>
      </c>
      <c r="J77" s="50">
        <f t="shared" si="16"/>
        <v>0</v>
      </c>
    </row>
    <row r="78" spans="1:10" ht="15.75" thickBot="1" x14ac:dyDescent="0.3">
      <c r="A78" s="12">
        <v>4</v>
      </c>
      <c r="B78" s="31" t="s">
        <v>41</v>
      </c>
      <c r="C78" s="32">
        <v>7</v>
      </c>
      <c r="D78" s="32" t="s">
        <v>44</v>
      </c>
      <c r="E78" s="13" t="s">
        <v>48</v>
      </c>
      <c r="F78" s="33"/>
      <c r="G78" s="49">
        <f t="shared" si="14"/>
        <v>0</v>
      </c>
      <c r="H78" s="33">
        <v>0</v>
      </c>
      <c r="I78" s="49">
        <f t="shared" si="15"/>
        <v>0</v>
      </c>
      <c r="J78" s="50">
        <f t="shared" si="16"/>
        <v>0</v>
      </c>
    </row>
    <row r="79" spans="1:10" ht="15.75" thickBot="1" x14ac:dyDescent="0.3">
      <c r="A79" s="12">
        <v>5</v>
      </c>
      <c r="B79" s="31" t="s">
        <v>41</v>
      </c>
      <c r="C79" s="32">
        <v>7</v>
      </c>
      <c r="D79" s="32" t="s">
        <v>44</v>
      </c>
      <c r="E79" s="13" t="s">
        <v>49</v>
      </c>
      <c r="F79" s="33"/>
      <c r="G79" s="49">
        <f t="shared" si="14"/>
        <v>0</v>
      </c>
      <c r="H79" s="33">
        <v>0</v>
      </c>
      <c r="I79" s="49">
        <f t="shared" si="15"/>
        <v>0</v>
      </c>
      <c r="J79" s="50">
        <f t="shared" si="16"/>
        <v>0</v>
      </c>
    </row>
    <row r="80" spans="1:10" ht="15.75" thickBot="1" x14ac:dyDescent="0.3">
      <c r="A80" s="12">
        <v>6</v>
      </c>
      <c r="B80" s="31" t="s">
        <v>41</v>
      </c>
      <c r="C80" s="32">
        <v>20</v>
      </c>
      <c r="D80" s="32" t="s">
        <v>42</v>
      </c>
      <c r="E80" s="64" t="s">
        <v>43</v>
      </c>
      <c r="F80" s="33"/>
      <c r="G80" s="49">
        <f t="shared" si="14"/>
        <v>0</v>
      </c>
      <c r="H80" s="33"/>
      <c r="I80" s="49">
        <f t="shared" si="15"/>
        <v>0</v>
      </c>
      <c r="J80" s="50">
        <f t="shared" si="16"/>
        <v>0</v>
      </c>
    </row>
    <row r="81" spans="1:10" ht="15.75" thickBot="1" x14ac:dyDescent="0.3">
      <c r="A81" s="30"/>
      <c r="B81" s="30"/>
      <c r="C81" s="30"/>
      <c r="D81" s="32"/>
      <c r="E81" s="65"/>
      <c r="F81" s="30"/>
      <c r="G81" s="30"/>
      <c r="H81" s="30"/>
      <c r="I81" s="49"/>
      <c r="J81" s="30"/>
    </row>
    <row r="82" spans="1:10" ht="15.75" thickBot="1" x14ac:dyDescent="0.3">
      <c r="A82" s="12">
        <v>7</v>
      </c>
      <c r="B82" s="31" t="s">
        <v>41</v>
      </c>
      <c r="C82" s="32">
        <v>52</v>
      </c>
      <c r="D82" s="32" t="s">
        <v>44</v>
      </c>
      <c r="E82" s="13" t="s">
        <v>50</v>
      </c>
      <c r="F82" s="33"/>
      <c r="G82" s="49">
        <f t="shared" ref="G82:G84" si="17">F82*C82</f>
        <v>0</v>
      </c>
      <c r="H82" s="33">
        <v>0</v>
      </c>
      <c r="I82" s="49">
        <f t="shared" si="15"/>
        <v>0</v>
      </c>
      <c r="J82" s="50">
        <f t="shared" ref="J82:J84" si="18">I82+G82</f>
        <v>0</v>
      </c>
    </row>
    <row r="83" spans="1:10" ht="15.75" thickBot="1" x14ac:dyDescent="0.3">
      <c r="A83" s="12">
        <v>8</v>
      </c>
      <c r="B83" s="31" t="s">
        <v>41</v>
      </c>
      <c r="C83" s="32">
        <v>13</v>
      </c>
      <c r="D83" s="32" t="s">
        <v>44</v>
      </c>
      <c r="E83" s="13" t="s">
        <v>51</v>
      </c>
      <c r="F83" s="33"/>
      <c r="G83" s="49">
        <f t="shared" si="17"/>
        <v>0</v>
      </c>
      <c r="H83" s="33">
        <v>0</v>
      </c>
      <c r="I83" s="49">
        <f t="shared" si="15"/>
        <v>0</v>
      </c>
      <c r="J83" s="50">
        <f t="shared" si="18"/>
        <v>0</v>
      </c>
    </row>
    <row r="84" spans="1:10" ht="15.75" thickBot="1" x14ac:dyDescent="0.3">
      <c r="A84" s="12">
        <v>9</v>
      </c>
      <c r="B84" s="31" t="s">
        <v>41</v>
      </c>
      <c r="C84" s="32">
        <v>13</v>
      </c>
      <c r="D84" s="32" t="s">
        <v>42</v>
      </c>
      <c r="E84" s="64" t="s">
        <v>43</v>
      </c>
      <c r="F84" s="33"/>
      <c r="G84" s="49">
        <f t="shared" si="17"/>
        <v>0</v>
      </c>
      <c r="H84" s="33"/>
      <c r="I84" s="49">
        <f t="shared" si="15"/>
        <v>0</v>
      </c>
      <c r="J84" s="50">
        <f t="shared" si="18"/>
        <v>0</v>
      </c>
    </row>
    <row r="85" spans="1:10" ht="15.75" thickBot="1" x14ac:dyDescent="0.3">
      <c r="A85" s="30"/>
      <c r="B85" s="30"/>
      <c r="C85" s="30"/>
      <c r="D85" s="32"/>
      <c r="E85" s="65"/>
      <c r="F85" s="30"/>
      <c r="G85" s="49"/>
      <c r="H85" s="30"/>
      <c r="I85" s="49"/>
      <c r="J85" s="30"/>
    </row>
    <row r="86" spans="1:10" ht="15.75" thickBot="1" x14ac:dyDescent="0.3">
      <c r="A86" s="12">
        <v>10</v>
      </c>
      <c r="B86" s="31" t="s">
        <v>41</v>
      </c>
      <c r="C86" s="32">
        <v>13</v>
      </c>
      <c r="D86" s="32" t="s">
        <v>42</v>
      </c>
      <c r="E86" s="64" t="s">
        <v>52</v>
      </c>
      <c r="F86" s="33"/>
      <c r="G86" s="49">
        <f t="shared" ref="G86" si="19">F86*C86</f>
        <v>0</v>
      </c>
      <c r="H86" s="33"/>
      <c r="I86" s="49">
        <f t="shared" si="15"/>
        <v>0</v>
      </c>
      <c r="J86" s="50">
        <f t="shared" ref="J86" si="20">I86+G86</f>
        <v>0</v>
      </c>
    </row>
    <row r="87" spans="1:10" ht="15.75" thickBot="1" x14ac:dyDescent="0.3">
      <c r="A87" s="30"/>
      <c r="B87" s="30"/>
      <c r="C87" s="30"/>
      <c r="D87" s="32"/>
      <c r="E87" s="65"/>
      <c r="F87" s="30"/>
      <c r="G87" s="49"/>
      <c r="H87" s="30"/>
      <c r="I87" s="49"/>
      <c r="J87" s="30"/>
    </row>
    <row r="88" spans="1:10" ht="15.75" thickBot="1" x14ac:dyDescent="0.3">
      <c r="A88" s="12">
        <v>11</v>
      </c>
      <c r="B88" s="31" t="s">
        <v>41</v>
      </c>
      <c r="C88" s="32">
        <v>1</v>
      </c>
      <c r="D88" s="32" t="s">
        <v>42</v>
      </c>
      <c r="E88" s="64" t="s">
        <v>43</v>
      </c>
      <c r="F88" s="33"/>
      <c r="G88" s="49">
        <f t="shared" ref="G88" si="21">F88*C88</f>
        <v>0</v>
      </c>
      <c r="H88" s="33"/>
      <c r="I88" s="49">
        <f t="shared" si="15"/>
        <v>0</v>
      </c>
      <c r="J88" s="50">
        <f t="shared" ref="J88" si="22">I88+G88</f>
        <v>0</v>
      </c>
    </row>
    <row r="89" spans="1:10" ht="15.75" thickBot="1" x14ac:dyDescent="0.3">
      <c r="A89" s="30"/>
      <c r="B89" s="30"/>
      <c r="C89" s="30"/>
      <c r="D89" s="32"/>
      <c r="E89" s="65"/>
      <c r="F89" s="30"/>
      <c r="G89" s="49"/>
      <c r="H89" s="30"/>
      <c r="I89" s="49"/>
      <c r="J89" s="30"/>
    </row>
    <row r="90" spans="1:10" ht="15.75" thickBot="1" x14ac:dyDescent="0.3">
      <c r="A90" s="12">
        <v>12</v>
      </c>
      <c r="B90" s="31" t="s">
        <v>41</v>
      </c>
      <c r="C90" s="32">
        <v>26</v>
      </c>
      <c r="D90" s="32" t="s">
        <v>42</v>
      </c>
      <c r="E90" s="64" t="s">
        <v>53</v>
      </c>
      <c r="F90" s="33"/>
      <c r="G90" s="49">
        <f t="shared" ref="G90" si="23">F90*C90</f>
        <v>0</v>
      </c>
      <c r="H90" s="33"/>
      <c r="I90" s="49">
        <f t="shared" si="15"/>
        <v>0</v>
      </c>
      <c r="J90" s="50">
        <f t="shared" ref="J90" si="24">I90+G90</f>
        <v>0</v>
      </c>
    </row>
    <row r="91" spans="1:10" ht="15.75" thickBot="1" x14ac:dyDescent="0.3">
      <c r="A91" s="30"/>
      <c r="B91" s="30"/>
      <c r="C91" s="30"/>
      <c r="D91" s="32"/>
      <c r="E91" s="65"/>
      <c r="F91" s="30"/>
      <c r="G91" s="49"/>
      <c r="H91" s="30"/>
      <c r="I91" s="49"/>
      <c r="J91" s="30"/>
    </row>
    <row r="92" spans="1:10" ht="15.75" thickBot="1" x14ac:dyDescent="0.3">
      <c r="A92" s="12">
        <v>13</v>
      </c>
      <c r="B92" s="31" t="s">
        <v>41</v>
      </c>
      <c r="C92" s="32">
        <v>26</v>
      </c>
      <c r="D92" s="32" t="s">
        <v>42</v>
      </c>
      <c r="E92" s="13" t="s">
        <v>54</v>
      </c>
      <c r="F92" s="33"/>
      <c r="G92" s="49">
        <f t="shared" ref="G92:G95" si="25">F92*C92</f>
        <v>0</v>
      </c>
      <c r="H92" s="33"/>
      <c r="I92" s="49">
        <f t="shared" si="15"/>
        <v>0</v>
      </c>
      <c r="J92" s="50">
        <f t="shared" ref="J92:J95" si="26">I92+G92</f>
        <v>0</v>
      </c>
    </row>
    <row r="93" spans="1:10" ht="15.75" thickBot="1" x14ac:dyDescent="0.3">
      <c r="A93" s="12">
        <v>14</v>
      </c>
      <c r="B93" s="31" t="s">
        <v>41</v>
      </c>
      <c r="C93" s="32">
        <v>170</v>
      </c>
      <c r="D93" s="32" t="s">
        <v>44</v>
      </c>
      <c r="E93" s="13" t="s">
        <v>55</v>
      </c>
      <c r="F93" s="33"/>
      <c r="G93" s="49">
        <f t="shared" si="25"/>
        <v>0</v>
      </c>
      <c r="H93" s="33">
        <v>0</v>
      </c>
      <c r="I93" s="49">
        <f t="shared" si="15"/>
        <v>0</v>
      </c>
      <c r="J93" s="50">
        <f t="shared" si="26"/>
        <v>0</v>
      </c>
    </row>
    <row r="94" spans="1:10" ht="15.75" thickBot="1" x14ac:dyDescent="0.3">
      <c r="A94" s="12">
        <v>15</v>
      </c>
      <c r="B94" s="31" t="s">
        <v>41</v>
      </c>
      <c r="C94" s="32">
        <v>22</v>
      </c>
      <c r="D94" s="32" t="s">
        <v>56</v>
      </c>
      <c r="E94" s="13" t="s">
        <v>57</v>
      </c>
      <c r="F94" s="33"/>
      <c r="G94" s="49">
        <f t="shared" si="25"/>
        <v>0</v>
      </c>
      <c r="H94" s="33">
        <v>0</v>
      </c>
      <c r="I94" s="49">
        <f t="shared" si="15"/>
        <v>0</v>
      </c>
      <c r="J94" s="50">
        <f t="shared" si="26"/>
        <v>0</v>
      </c>
    </row>
    <row r="95" spans="1:10" ht="15.75" thickBot="1" x14ac:dyDescent="0.3">
      <c r="A95" s="12">
        <v>16</v>
      </c>
      <c r="B95" s="31" t="s">
        <v>41</v>
      </c>
      <c r="C95" s="32">
        <v>180</v>
      </c>
      <c r="D95" s="32" t="s">
        <v>58</v>
      </c>
      <c r="E95" s="64" t="s">
        <v>59</v>
      </c>
      <c r="F95" s="33">
        <v>0</v>
      </c>
      <c r="G95" s="49">
        <f t="shared" si="25"/>
        <v>0</v>
      </c>
      <c r="H95" s="33"/>
      <c r="I95" s="49">
        <f t="shared" si="15"/>
        <v>0</v>
      </c>
      <c r="J95" s="50">
        <f t="shared" si="26"/>
        <v>0</v>
      </c>
    </row>
    <row r="96" spans="1:10" ht="15.75" thickBot="1" x14ac:dyDescent="0.3">
      <c r="A96" s="30"/>
      <c r="B96" s="30"/>
      <c r="C96" s="30"/>
      <c r="D96" s="32"/>
      <c r="E96" s="65"/>
      <c r="F96" s="30"/>
      <c r="G96" s="49"/>
      <c r="H96" s="30"/>
      <c r="I96" s="49"/>
      <c r="J96" s="30"/>
    </row>
    <row r="97" spans="1:10" ht="15.75" thickBot="1" x14ac:dyDescent="0.3">
      <c r="A97" s="12">
        <v>17</v>
      </c>
      <c r="B97" s="31" t="s">
        <v>41</v>
      </c>
      <c r="C97" s="32">
        <v>26</v>
      </c>
      <c r="D97" s="32" t="s">
        <v>60</v>
      </c>
      <c r="E97" s="64" t="s">
        <v>59</v>
      </c>
      <c r="F97" s="33"/>
      <c r="G97" s="49">
        <f t="shared" ref="G97" si="27">F97*C97</f>
        <v>0</v>
      </c>
      <c r="H97" s="33"/>
      <c r="I97" s="49">
        <f t="shared" si="15"/>
        <v>0</v>
      </c>
      <c r="J97" s="50">
        <f t="shared" ref="J97" si="28">I97+G97</f>
        <v>0</v>
      </c>
    </row>
    <row r="98" spans="1:10" ht="15.75" thickBot="1" x14ac:dyDescent="0.3">
      <c r="A98" s="30"/>
      <c r="B98" s="30"/>
      <c r="C98" s="30"/>
      <c r="D98" s="32"/>
      <c r="E98" s="65"/>
      <c r="F98" s="30"/>
      <c r="G98" s="49"/>
      <c r="H98" s="30"/>
      <c r="I98" s="49"/>
      <c r="J98" s="30"/>
    </row>
    <row r="99" spans="1:10" ht="15.75" thickBot="1" x14ac:dyDescent="0.3">
      <c r="A99" s="12">
        <v>18</v>
      </c>
      <c r="B99" s="31" t="s">
        <v>41</v>
      </c>
      <c r="C99" s="32">
        <v>4</v>
      </c>
      <c r="D99" s="32" t="s">
        <v>42</v>
      </c>
      <c r="E99" s="13" t="s">
        <v>61</v>
      </c>
      <c r="F99" s="33"/>
      <c r="G99" s="49">
        <f t="shared" ref="G99:G100" si="29">F99*C99</f>
        <v>0</v>
      </c>
      <c r="H99" s="33"/>
      <c r="I99" s="49">
        <f t="shared" si="15"/>
        <v>0</v>
      </c>
      <c r="J99" s="50">
        <f t="shared" ref="J99:J100" si="30">I99+G99</f>
        <v>0</v>
      </c>
    </row>
    <row r="100" spans="1:10" ht="15.75" thickBot="1" x14ac:dyDescent="0.3">
      <c r="A100" s="12">
        <v>19</v>
      </c>
      <c r="B100" s="31" t="s">
        <v>41</v>
      </c>
      <c r="C100" s="32">
        <v>110</v>
      </c>
      <c r="D100" s="32" t="s">
        <v>58</v>
      </c>
      <c r="E100" s="35" t="s">
        <v>62</v>
      </c>
      <c r="F100" s="33"/>
      <c r="G100" s="49">
        <f t="shared" si="29"/>
        <v>0</v>
      </c>
      <c r="H100" s="33"/>
      <c r="I100" s="49">
        <f t="shared" si="15"/>
        <v>0</v>
      </c>
      <c r="J100" s="50">
        <f t="shared" si="30"/>
        <v>0</v>
      </c>
    </row>
    <row r="101" spans="1:10" ht="15.75" thickBot="1" x14ac:dyDescent="0.3">
      <c r="A101" s="30"/>
      <c r="B101" s="30"/>
      <c r="C101" s="30"/>
      <c r="D101" s="32"/>
      <c r="E101" s="13" t="s">
        <v>63</v>
      </c>
      <c r="F101" s="30"/>
      <c r="G101" s="49"/>
      <c r="H101" s="30"/>
      <c r="I101" s="49"/>
      <c r="J101" s="30"/>
    </row>
    <row r="102" spans="1:10" ht="15.75" thickBot="1" x14ac:dyDescent="0.3">
      <c r="A102" s="12">
        <v>20</v>
      </c>
      <c r="B102" s="31" t="s">
        <v>41</v>
      </c>
      <c r="C102" s="32">
        <v>17</v>
      </c>
      <c r="D102" s="32" t="s">
        <v>44</v>
      </c>
      <c r="E102" s="64" t="s">
        <v>64</v>
      </c>
      <c r="F102" s="33">
        <v>0</v>
      </c>
      <c r="G102" s="49">
        <f t="shared" ref="G102" si="31">F102*C102</f>
        <v>0</v>
      </c>
      <c r="H102" s="33"/>
      <c r="I102" s="49">
        <f t="shared" si="15"/>
        <v>0</v>
      </c>
      <c r="J102" s="50">
        <f t="shared" ref="J102" si="32">I102+G102</f>
        <v>0</v>
      </c>
    </row>
    <row r="103" spans="1:10" ht="15.75" thickBot="1" x14ac:dyDescent="0.3">
      <c r="A103" s="27"/>
      <c r="B103" s="27"/>
      <c r="C103" s="27"/>
      <c r="D103" s="45"/>
      <c r="E103" s="65"/>
      <c r="F103" s="27"/>
      <c r="G103" s="49"/>
      <c r="H103" s="27"/>
      <c r="I103" s="49"/>
      <c r="J103" s="27"/>
    </row>
    <row r="104" spans="1:10" ht="15.75" thickBot="1" x14ac:dyDescent="0.3">
      <c r="A104" s="24">
        <v>21</v>
      </c>
      <c r="B104" s="25" t="s">
        <v>41</v>
      </c>
      <c r="C104" s="26">
        <v>13</v>
      </c>
      <c r="D104" s="26" t="s">
        <v>65</v>
      </c>
      <c r="E104" s="64" t="s">
        <v>66</v>
      </c>
      <c r="F104" s="28">
        <v>0</v>
      </c>
      <c r="G104" s="49">
        <f t="shared" ref="G104" si="33">F104*C104</f>
        <v>0</v>
      </c>
      <c r="H104" s="28"/>
      <c r="I104" s="49">
        <f t="shared" si="15"/>
        <v>0</v>
      </c>
      <c r="J104" s="50">
        <f t="shared" ref="J104" si="34">I104+G104</f>
        <v>0</v>
      </c>
    </row>
    <row r="105" spans="1:10" ht="15.75" thickBot="1" x14ac:dyDescent="0.3">
      <c r="A105" s="30"/>
      <c r="B105" s="30"/>
      <c r="C105" s="30"/>
      <c r="D105" s="32"/>
      <c r="E105" s="65"/>
      <c r="F105" s="30"/>
      <c r="G105" s="49"/>
      <c r="H105" s="30"/>
      <c r="I105" s="49"/>
      <c r="J105" s="30"/>
    </row>
    <row r="106" spans="1:10" ht="15.75" thickBot="1" x14ac:dyDescent="0.3">
      <c r="A106" s="12">
        <v>22</v>
      </c>
      <c r="B106" s="31" t="s">
        <v>41</v>
      </c>
      <c r="C106" s="32">
        <v>7</v>
      </c>
      <c r="D106" s="32" t="s">
        <v>42</v>
      </c>
      <c r="E106" s="64" t="s">
        <v>53</v>
      </c>
      <c r="F106" s="33"/>
      <c r="G106" s="49">
        <f t="shared" ref="G106" si="35">F106*C106</f>
        <v>0</v>
      </c>
      <c r="H106" s="33"/>
      <c r="I106" s="49">
        <f t="shared" si="15"/>
        <v>0</v>
      </c>
      <c r="J106" s="50">
        <f t="shared" ref="J106" si="36">I106+G106</f>
        <v>0</v>
      </c>
    </row>
    <row r="107" spans="1:10" ht="15.75" thickBot="1" x14ac:dyDescent="0.3">
      <c r="A107" s="30"/>
      <c r="B107" s="30"/>
      <c r="C107" s="30"/>
      <c r="D107" s="32"/>
      <c r="E107" s="65"/>
      <c r="F107" s="30"/>
      <c r="G107" s="49"/>
      <c r="H107" s="30"/>
      <c r="I107" s="49"/>
      <c r="J107" s="30"/>
    </row>
    <row r="108" spans="1:10" ht="15.75" thickBot="1" x14ac:dyDescent="0.3">
      <c r="A108" s="12">
        <v>23</v>
      </c>
      <c r="B108" s="31" t="s">
        <v>41</v>
      </c>
      <c r="C108" s="32">
        <v>1</v>
      </c>
      <c r="D108" s="32" t="s">
        <v>42</v>
      </c>
      <c r="E108" s="64" t="s">
        <v>53</v>
      </c>
      <c r="F108" s="33"/>
      <c r="G108" s="49">
        <f t="shared" ref="G108" si="37">F108*C108</f>
        <v>0</v>
      </c>
      <c r="H108" s="33"/>
      <c r="I108" s="49">
        <f t="shared" si="15"/>
        <v>0</v>
      </c>
      <c r="J108" s="50">
        <f t="shared" ref="J108" si="38">I108+G108</f>
        <v>0</v>
      </c>
    </row>
    <row r="109" spans="1:10" ht="15.75" thickBot="1" x14ac:dyDescent="0.3">
      <c r="A109" s="27"/>
      <c r="B109" s="27"/>
      <c r="C109" s="27"/>
      <c r="D109" s="45"/>
      <c r="E109" s="65"/>
      <c r="F109" s="27"/>
      <c r="G109" s="27"/>
      <c r="H109" s="27"/>
      <c r="I109" s="27"/>
      <c r="J109" s="27"/>
    </row>
    <row r="110" spans="1:10" x14ac:dyDescent="0.25">
      <c r="A110" s="21" t="s">
        <v>23</v>
      </c>
      <c r="D110" s="42"/>
    </row>
    <row r="111" spans="1:10" ht="15.75" thickBot="1" x14ac:dyDescent="0.3">
      <c r="A111" s="22" t="s">
        <v>32</v>
      </c>
      <c r="B111" s="22" t="s">
        <v>33</v>
      </c>
      <c r="C111" s="46" t="s">
        <v>34</v>
      </c>
      <c r="D111" s="22" t="s">
        <v>35</v>
      </c>
      <c r="E111" s="22" t="s">
        <v>36</v>
      </c>
      <c r="F111" s="22" t="s">
        <v>37</v>
      </c>
      <c r="G111" s="22" t="s">
        <v>38</v>
      </c>
      <c r="H111" s="22" t="s">
        <v>39</v>
      </c>
      <c r="I111" s="22" t="s">
        <v>40</v>
      </c>
      <c r="J111" s="23" t="s">
        <v>28</v>
      </c>
    </row>
    <row r="112" spans="1:10" ht="15.75" thickBot="1" x14ac:dyDescent="0.3">
      <c r="A112" s="24">
        <v>1</v>
      </c>
      <c r="B112" s="25" t="s">
        <v>41</v>
      </c>
      <c r="C112" s="26">
        <v>10</v>
      </c>
      <c r="D112" s="26" t="s">
        <v>58</v>
      </c>
      <c r="E112" s="64" t="s">
        <v>67</v>
      </c>
      <c r="F112" s="28">
        <v>0</v>
      </c>
      <c r="G112" s="49">
        <f t="shared" ref="G112" si="39">F112*C112</f>
        <v>0</v>
      </c>
      <c r="H112" s="28"/>
      <c r="I112" s="49">
        <f t="shared" ref="I112" si="40">H112*C112</f>
        <v>0</v>
      </c>
      <c r="J112" s="50">
        <f t="shared" ref="J112" si="41">I112+G112</f>
        <v>0</v>
      </c>
    </row>
    <row r="113" spans="1:10" ht="15.75" thickBot="1" x14ac:dyDescent="0.3">
      <c r="A113" s="30"/>
      <c r="B113" s="30"/>
      <c r="C113" s="30"/>
      <c r="D113" s="32"/>
      <c r="E113" s="65"/>
      <c r="F113" s="30"/>
      <c r="G113" s="30"/>
      <c r="H113" s="30"/>
      <c r="I113" s="30"/>
      <c r="J113" s="30"/>
    </row>
    <row r="114" spans="1:10" ht="15.75" thickBot="1" x14ac:dyDescent="0.3">
      <c r="A114" s="12">
        <v>2</v>
      </c>
      <c r="B114" s="31" t="s">
        <v>41</v>
      </c>
      <c r="C114" s="32">
        <v>8</v>
      </c>
      <c r="D114" s="32" t="s">
        <v>68</v>
      </c>
      <c r="E114" s="64" t="s">
        <v>69</v>
      </c>
      <c r="F114" s="33">
        <v>0</v>
      </c>
      <c r="G114" s="49">
        <f t="shared" ref="G114" si="42">F114*C114</f>
        <v>0</v>
      </c>
      <c r="H114" s="33"/>
      <c r="I114" s="49">
        <f t="shared" ref="I114" si="43">H114*C114</f>
        <v>0</v>
      </c>
      <c r="J114" s="50">
        <f t="shared" ref="J114" si="44">I114+G114</f>
        <v>0</v>
      </c>
    </row>
    <row r="115" spans="1:10" ht="15.75" thickBot="1" x14ac:dyDescent="0.3">
      <c r="A115" s="27"/>
      <c r="B115" s="27"/>
      <c r="C115" s="27"/>
      <c r="D115" s="45"/>
      <c r="E115" s="65"/>
      <c r="F115" s="27"/>
      <c r="G115" s="27"/>
      <c r="H115" s="27"/>
      <c r="I115" s="27"/>
      <c r="J115" s="27"/>
    </row>
    <row r="116" spans="1:10" x14ac:dyDescent="0.25">
      <c r="A116" s="20" t="s">
        <v>25</v>
      </c>
      <c r="D116" s="42"/>
    </row>
    <row r="117" spans="1:10" x14ac:dyDescent="0.25">
      <c r="A117" s="21" t="s">
        <v>22</v>
      </c>
      <c r="D117" s="42"/>
    </row>
    <row r="118" spans="1:10" ht="15.75" thickBot="1" x14ac:dyDescent="0.3">
      <c r="A118" s="22" t="s">
        <v>32</v>
      </c>
      <c r="B118" s="22" t="s">
        <v>33</v>
      </c>
      <c r="C118" s="46" t="s">
        <v>34</v>
      </c>
      <c r="D118" s="22" t="s">
        <v>35</v>
      </c>
      <c r="E118" s="22" t="s">
        <v>36</v>
      </c>
      <c r="F118" s="22" t="s">
        <v>37</v>
      </c>
      <c r="G118" s="22" t="s">
        <v>38</v>
      </c>
      <c r="H118" s="22" t="s">
        <v>39</v>
      </c>
      <c r="I118" s="22" t="s">
        <v>40</v>
      </c>
      <c r="J118" s="23" t="s">
        <v>28</v>
      </c>
    </row>
    <row r="119" spans="1:10" ht="15.75" thickBot="1" x14ac:dyDescent="0.3">
      <c r="A119" s="24">
        <v>1</v>
      </c>
      <c r="B119" s="25" t="s">
        <v>41</v>
      </c>
      <c r="C119" s="26">
        <v>99</v>
      </c>
      <c r="D119" s="26" t="s">
        <v>42</v>
      </c>
      <c r="E119" s="64" t="s">
        <v>43</v>
      </c>
      <c r="F119" s="28"/>
      <c r="G119" s="49">
        <f t="shared" ref="G119" si="45">F119*C119</f>
        <v>0</v>
      </c>
      <c r="H119" s="28"/>
      <c r="I119" s="49">
        <f t="shared" ref="I119" si="46">H119*C119</f>
        <v>0</v>
      </c>
      <c r="J119" s="50">
        <f t="shared" ref="J119" si="47">I119+G119</f>
        <v>0</v>
      </c>
    </row>
    <row r="120" spans="1:10" ht="15.75" thickBot="1" x14ac:dyDescent="0.3">
      <c r="A120" s="30"/>
      <c r="B120" s="30"/>
      <c r="C120" s="30"/>
      <c r="D120" s="32"/>
      <c r="E120" s="65"/>
      <c r="F120" s="30"/>
      <c r="G120" s="30"/>
      <c r="H120" s="30"/>
      <c r="I120" s="30"/>
      <c r="J120" s="30"/>
    </row>
    <row r="121" spans="1:10" ht="15.75" thickBot="1" x14ac:dyDescent="0.3">
      <c r="A121" s="12">
        <v>2</v>
      </c>
      <c r="B121" s="31" t="s">
        <v>41</v>
      </c>
      <c r="C121" s="32">
        <v>9</v>
      </c>
      <c r="D121" s="32" t="s">
        <v>44</v>
      </c>
      <c r="E121" s="13" t="s">
        <v>45</v>
      </c>
      <c r="F121" s="33"/>
      <c r="G121" s="49">
        <f t="shared" ref="G121:G127" si="48">F121*C121</f>
        <v>0</v>
      </c>
      <c r="H121" s="33"/>
      <c r="I121" s="49">
        <f t="shared" ref="I121:I127" si="49">H121*C121</f>
        <v>0</v>
      </c>
      <c r="J121" s="50">
        <f t="shared" ref="J121:J127" si="50">I121+G121</f>
        <v>0</v>
      </c>
    </row>
    <row r="122" spans="1:10" ht="15.75" thickBot="1" x14ac:dyDescent="0.3">
      <c r="A122" s="12">
        <v>3</v>
      </c>
      <c r="B122" s="31" t="s">
        <v>41</v>
      </c>
      <c r="C122" s="32">
        <v>1</v>
      </c>
      <c r="D122" s="32" t="s">
        <v>42</v>
      </c>
      <c r="E122" s="13" t="s">
        <v>45</v>
      </c>
      <c r="F122" s="33"/>
      <c r="G122" s="49">
        <f t="shared" si="48"/>
        <v>0</v>
      </c>
      <c r="H122" s="33"/>
      <c r="I122" s="49">
        <f t="shared" si="49"/>
        <v>0</v>
      </c>
      <c r="J122" s="50">
        <f t="shared" si="50"/>
        <v>0</v>
      </c>
    </row>
    <row r="123" spans="1:10" ht="15.75" thickBot="1" x14ac:dyDescent="0.3">
      <c r="A123" s="12">
        <v>4</v>
      </c>
      <c r="B123" s="31" t="s">
        <v>41</v>
      </c>
      <c r="C123" s="32">
        <v>10</v>
      </c>
      <c r="D123" s="32" t="s">
        <v>46</v>
      </c>
      <c r="E123" s="13" t="s">
        <v>47</v>
      </c>
      <c r="F123" s="33"/>
      <c r="G123" s="49">
        <f t="shared" si="48"/>
        <v>0</v>
      </c>
      <c r="H123" s="33">
        <v>0</v>
      </c>
      <c r="I123" s="49">
        <f t="shared" si="49"/>
        <v>0</v>
      </c>
      <c r="J123" s="50">
        <f t="shared" si="50"/>
        <v>0</v>
      </c>
    </row>
    <row r="124" spans="1:10" ht="15.75" thickBot="1" x14ac:dyDescent="0.3">
      <c r="A124" s="12">
        <v>5</v>
      </c>
      <c r="B124" s="31" t="s">
        <v>41</v>
      </c>
      <c r="C124" s="32">
        <v>1</v>
      </c>
      <c r="D124" s="32" t="s">
        <v>46</v>
      </c>
      <c r="E124" s="13" t="s">
        <v>70</v>
      </c>
      <c r="F124" s="33"/>
      <c r="G124" s="49">
        <f t="shared" si="48"/>
        <v>0</v>
      </c>
      <c r="H124" s="33">
        <v>0</v>
      </c>
      <c r="I124" s="49">
        <f t="shared" si="49"/>
        <v>0</v>
      </c>
      <c r="J124" s="50">
        <f t="shared" si="50"/>
        <v>0</v>
      </c>
    </row>
    <row r="125" spans="1:10" ht="15.75" thickBot="1" x14ac:dyDescent="0.3">
      <c r="A125" s="12">
        <v>6</v>
      </c>
      <c r="B125" s="31" t="s">
        <v>41</v>
      </c>
      <c r="C125" s="32">
        <v>11</v>
      </c>
      <c r="D125" s="32" t="s">
        <v>44</v>
      </c>
      <c r="E125" s="13" t="s">
        <v>48</v>
      </c>
      <c r="F125" s="33"/>
      <c r="G125" s="49">
        <f t="shared" si="48"/>
        <v>0</v>
      </c>
      <c r="H125" s="33">
        <v>0</v>
      </c>
      <c r="I125" s="49">
        <f t="shared" si="49"/>
        <v>0</v>
      </c>
      <c r="J125" s="50">
        <f t="shared" si="50"/>
        <v>0</v>
      </c>
    </row>
    <row r="126" spans="1:10" ht="15.75" thickBot="1" x14ac:dyDescent="0.3">
      <c r="A126" s="12">
        <v>7</v>
      </c>
      <c r="B126" s="31" t="s">
        <v>41</v>
      </c>
      <c r="C126" s="32">
        <v>11</v>
      </c>
      <c r="D126" s="32" t="s">
        <v>44</v>
      </c>
      <c r="E126" s="13" t="s">
        <v>49</v>
      </c>
      <c r="F126" s="33"/>
      <c r="G126" s="49">
        <f t="shared" si="48"/>
        <v>0</v>
      </c>
      <c r="H126" s="33">
        <v>0</v>
      </c>
      <c r="I126" s="49">
        <f t="shared" si="49"/>
        <v>0</v>
      </c>
      <c r="J126" s="50">
        <f t="shared" si="50"/>
        <v>0</v>
      </c>
    </row>
    <row r="127" spans="1:10" ht="15.75" thickBot="1" x14ac:dyDescent="0.3">
      <c r="A127" s="12">
        <v>8</v>
      </c>
      <c r="B127" s="31" t="s">
        <v>41</v>
      </c>
      <c r="C127" s="32">
        <v>11</v>
      </c>
      <c r="D127" s="32" t="s">
        <v>42</v>
      </c>
      <c r="E127" s="64" t="s">
        <v>43</v>
      </c>
      <c r="F127" s="33"/>
      <c r="G127" s="49">
        <f t="shared" si="48"/>
        <v>0</v>
      </c>
      <c r="H127" s="33"/>
      <c r="I127" s="49">
        <f t="shared" si="49"/>
        <v>0</v>
      </c>
      <c r="J127" s="50">
        <f t="shared" si="50"/>
        <v>0</v>
      </c>
    </row>
    <row r="128" spans="1:10" ht="15.75" thickBot="1" x14ac:dyDescent="0.3">
      <c r="A128" s="30"/>
      <c r="B128" s="30"/>
      <c r="C128" s="30"/>
      <c r="D128" s="32"/>
      <c r="E128" s="65"/>
      <c r="F128" s="30"/>
      <c r="G128" s="30"/>
      <c r="H128" s="30"/>
      <c r="I128" s="30"/>
      <c r="J128" s="30"/>
    </row>
    <row r="129" spans="1:10" ht="15.75" thickBot="1" x14ac:dyDescent="0.3">
      <c r="A129" s="12">
        <v>9</v>
      </c>
      <c r="B129" s="31" t="s">
        <v>41</v>
      </c>
      <c r="C129" s="32">
        <v>1</v>
      </c>
      <c r="D129" s="32" t="s">
        <v>42</v>
      </c>
      <c r="E129" s="64" t="s">
        <v>71</v>
      </c>
      <c r="F129" s="33"/>
      <c r="G129" s="49">
        <f t="shared" ref="G129" si="51">F129*C129</f>
        <v>0</v>
      </c>
      <c r="H129" s="33"/>
      <c r="I129" s="49">
        <f t="shared" ref="I129" si="52">H129*C129</f>
        <v>0</v>
      </c>
      <c r="J129" s="50">
        <f t="shared" ref="J129" si="53">I129+G129</f>
        <v>0</v>
      </c>
    </row>
    <row r="130" spans="1:10" ht="15.75" thickBot="1" x14ac:dyDescent="0.3">
      <c r="A130" s="30"/>
      <c r="B130" s="30"/>
      <c r="C130" s="30"/>
      <c r="D130" s="32"/>
      <c r="E130" s="65"/>
      <c r="F130" s="30"/>
      <c r="G130" s="30"/>
      <c r="H130" s="30"/>
      <c r="I130" s="30"/>
      <c r="J130" s="30"/>
    </row>
    <row r="131" spans="1:10" ht="15.75" thickBot="1" x14ac:dyDescent="0.3">
      <c r="A131" s="12">
        <v>10</v>
      </c>
      <c r="B131" s="31" t="s">
        <v>41</v>
      </c>
      <c r="C131" s="32">
        <v>1</v>
      </c>
      <c r="D131" s="32" t="s">
        <v>42</v>
      </c>
      <c r="E131" s="64" t="s">
        <v>43</v>
      </c>
      <c r="F131" s="33"/>
      <c r="G131" s="49">
        <f t="shared" ref="G131" si="54">F131*C131</f>
        <v>0</v>
      </c>
      <c r="H131" s="33"/>
      <c r="I131" s="49">
        <f t="shared" ref="I131" si="55">H131*C131</f>
        <v>0</v>
      </c>
      <c r="J131" s="50">
        <f t="shared" ref="J131" si="56">I131+G131</f>
        <v>0</v>
      </c>
    </row>
    <row r="132" spans="1:10" ht="15.75" thickBot="1" x14ac:dyDescent="0.3">
      <c r="A132" s="30"/>
      <c r="B132" s="30"/>
      <c r="C132" s="30"/>
      <c r="D132" s="32"/>
      <c r="E132" s="65"/>
      <c r="F132" s="30"/>
      <c r="G132" s="30"/>
      <c r="H132" s="30"/>
      <c r="I132" s="30"/>
      <c r="J132" s="30"/>
    </row>
    <row r="133" spans="1:10" ht="15.75" thickBot="1" x14ac:dyDescent="0.3">
      <c r="A133" s="12">
        <v>11</v>
      </c>
      <c r="B133" s="31" t="s">
        <v>41</v>
      </c>
      <c r="C133" s="32">
        <v>56</v>
      </c>
      <c r="D133" s="32" t="s">
        <v>44</v>
      </c>
      <c r="E133" s="13" t="s">
        <v>50</v>
      </c>
      <c r="F133" s="33"/>
      <c r="G133" s="49">
        <f t="shared" ref="G133:G135" si="57">F133*C133</f>
        <v>0</v>
      </c>
      <c r="H133" s="33">
        <v>0</v>
      </c>
      <c r="I133" s="49">
        <f t="shared" ref="I133:I135" si="58">H133*C133</f>
        <v>0</v>
      </c>
      <c r="J133" s="50">
        <f t="shared" ref="J133:J135" si="59">I133+G133</f>
        <v>0</v>
      </c>
    </row>
    <row r="134" spans="1:10" ht="15.75" thickBot="1" x14ac:dyDescent="0.3">
      <c r="A134" s="12">
        <v>12</v>
      </c>
      <c r="B134" s="31" t="s">
        <v>41</v>
      </c>
      <c r="C134" s="32">
        <v>8</v>
      </c>
      <c r="D134" s="32" t="s">
        <v>44</v>
      </c>
      <c r="E134" s="13" t="s">
        <v>51</v>
      </c>
      <c r="F134" s="33"/>
      <c r="G134" s="49">
        <f t="shared" si="57"/>
        <v>0</v>
      </c>
      <c r="H134" s="33">
        <v>0</v>
      </c>
      <c r="I134" s="49">
        <f t="shared" si="58"/>
        <v>0</v>
      </c>
      <c r="J134" s="50">
        <f t="shared" si="59"/>
        <v>0</v>
      </c>
    </row>
    <row r="135" spans="1:10" ht="15.75" thickBot="1" x14ac:dyDescent="0.3">
      <c r="A135" s="12">
        <v>13</v>
      </c>
      <c r="B135" s="31" t="s">
        <v>41</v>
      </c>
      <c r="C135" s="32">
        <v>8</v>
      </c>
      <c r="D135" s="32" t="s">
        <v>42</v>
      </c>
      <c r="E135" s="64" t="s">
        <v>43</v>
      </c>
      <c r="F135" s="33"/>
      <c r="G135" s="49">
        <f t="shared" si="57"/>
        <v>0</v>
      </c>
      <c r="H135" s="33"/>
      <c r="I135" s="49">
        <f t="shared" si="58"/>
        <v>0</v>
      </c>
      <c r="J135" s="50">
        <f t="shared" si="59"/>
        <v>0</v>
      </c>
    </row>
    <row r="136" spans="1:10" ht="15.75" thickBot="1" x14ac:dyDescent="0.3">
      <c r="A136" s="30"/>
      <c r="B136" s="30"/>
      <c r="C136" s="30"/>
      <c r="D136" s="32"/>
      <c r="E136" s="65"/>
      <c r="F136" s="30"/>
      <c r="G136" s="30"/>
      <c r="H136" s="30"/>
      <c r="I136" s="30"/>
      <c r="J136" s="30"/>
    </row>
    <row r="137" spans="1:10" ht="15.75" thickBot="1" x14ac:dyDescent="0.3">
      <c r="A137" s="12">
        <v>14</v>
      </c>
      <c r="B137" s="36" t="s">
        <v>41</v>
      </c>
      <c r="C137" s="32">
        <v>8</v>
      </c>
      <c r="D137" s="32" t="s">
        <v>42</v>
      </c>
      <c r="E137" s="64" t="s">
        <v>52</v>
      </c>
      <c r="F137" s="33"/>
      <c r="G137" s="49">
        <f t="shared" ref="G137" si="60">F137*C137</f>
        <v>0</v>
      </c>
      <c r="H137" s="33"/>
      <c r="I137" s="49">
        <f t="shared" ref="I137" si="61">H137*C137</f>
        <v>0</v>
      </c>
      <c r="J137" s="50">
        <f t="shared" ref="J137" si="62">I137+G137</f>
        <v>0</v>
      </c>
    </row>
    <row r="138" spans="1:10" ht="15.75" thickBot="1" x14ac:dyDescent="0.3">
      <c r="A138" s="30"/>
      <c r="B138" s="30"/>
      <c r="C138" s="30"/>
      <c r="D138" s="32"/>
      <c r="E138" s="65"/>
      <c r="F138" s="30"/>
      <c r="G138" s="30"/>
      <c r="H138" s="30"/>
      <c r="I138" s="30"/>
      <c r="J138" s="30"/>
    </row>
    <row r="139" spans="1:10" ht="15.75" thickBot="1" x14ac:dyDescent="0.3">
      <c r="A139" s="12">
        <v>15</v>
      </c>
      <c r="B139" s="31" t="s">
        <v>41</v>
      </c>
      <c r="C139" s="32">
        <v>16</v>
      </c>
      <c r="D139" s="32" t="s">
        <v>42</v>
      </c>
      <c r="E139" s="64" t="s">
        <v>53</v>
      </c>
      <c r="F139" s="33"/>
      <c r="G139" s="49">
        <f t="shared" ref="G139" si="63">F139*C139</f>
        <v>0</v>
      </c>
      <c r="H139" s="33"/>
      <c r="I139" s="49">
        <f t="shared" ref="I139" si="64">H139*C139</f>
        <v>0</v>
      </c>
      <c r="J139" s="50">
        <f t="shared" ref="J139" si="65">I139+G139</f>
        <v>0</v>
      </c>
    </row>
    <row r="140" spans="1:10" ht="15.75" thickBot="1" x14ac:dyDescent="0.3">
      <c r="A140" s="30"/>
      <c r="B140" s="30"/>
      <c r="C140" s="30"/>
      <c r="D140" s="32"/>
      <c r="E140" s="65"/>
      <c r="F140" s="30"/>
      <c r="G140" s="30"/>
      <c r="H140" s="30"/>
      <c r="I140" s="30"/>
      <c r="J140" s="30"/>
    </row>
    <row r="141" spans="1:10" ht="15.75" thickBot="1" x14ac:dyDescent="0.3">
      <c r="A141" s="12">
        <v>16</v>
      </c>
      <c r="B141" s="31" t="s">
        <v>41</v>
      </c>
      <c r="C141" s="32">
        <v>8</v>
      </c>
      <c r="D141" s="32" t="s">
        <v>42</v>
      </c>
      <c r="E141" s="13" t="s">
        <v>54</v>
      </c>
      <c r="F141" s="33"/>
      <c r="G141" s="49">
        <f t="shared" ref="G141:G144" si="66">F141*C141</f>
        <v>0</v>
      </c>
      <c r="H141" s="33"/>
      <c r="I141" s="49">
        <f t="shared" ref="I141:I144" si="67">H141*C141</f>
        <v>0</v>
      </c>
      <c r="J141" s="50">
        <f t="shared" ref="J141:J144" si="68">I141+G141</f>
        <v>0</v>
      </c>
    </row>
    <row r="142" spans="1:10" ht="15.75" thickBot="1" x14ac:dyDescent="0.3">
      <c r="A142" s="12">
        <v>17</v>
      </c>
      <c r="B142" s="31" t="s">
        <v>41</v>
      </c>
      <c r="C142" s="32">
        <v>190</v>
      </c>
      <c r="D142" s="32" t="s">
        <v>44</v>
      </c>
      <c r="E142" s="13" t="s">
        <v>55</v>
      </c>
      <c r="F142" s="33"/>
      <c r="G142" s="49">
        <f t="shared" si="66"/>
        <v>0</v>
      </c>
      <c r="H142" s="33">
        <v>0</v>
      </c>
      <c r="I142" s="49">
        <f t="shared" si="67"/>
        <v>0</v>
      </c>
      <c r="J142" s="50">
        <f t="shared" si="68"/>
        <v>0</v>
      </c>
    </row>
    <row r="143" spans="1:10" ht="15.75" thickBot="1" x14ac:dyDescent="0.3">
      <c r="A143" s="12">
        <v>18</v>
      </c>
      <c r="B143" s="31" t="s">
        <v>41</v>
      </c>
      <c r="C143" s="32">
        <v>40</v>
      </c>
      <c r="D143" s="32" t="s">
        <v>56</v>
      </c>
      <c r="E143" s="13" t="s">
        <v>57</v>
      </c>
      <c r="F143" s="33"/>
      <c r="G143" s="49">
        <f t="shared" si="66"/>
        <v>0</v>
      </c>
      <c r="H143" s="33">
        <v>0</v>
      </c>
      <c r="I143" s="49">
        <f t="shared" si="67"/>
        <v>0</v>
      </c>
      <c r="J143" s="50">
        <f t="shared" si="68"/>
        <v>0</v>
      </c>
    </row>
    <row r="144" spans="1:10" ht="15.75" thickBot="1" x14ac:dyDescent="0.3">
      <c r="A144" s="12">
        <v>19</v>
      </c>
      <c r="B144" s="31" t="s">
        <v>41</v>
      </c>
      <c r="C144" s="32">
        <v>300</v>
      </c>
      <c r="D144" s="32" t="s">
        <v>58</v>
      </c>
      <c r="E144" s="64" t="s">
        <v>59</v>
      </c>
      <c r="F144" s="33">
        <v>0</v>
      </c>
      <c r="G144" s="49">
        <f t="shared" si="66"/>
        <v>0</v>
      </c>
      <c r="H144" s="33"/>
      <c r="I144" s="49">
        <f t="shared" si="67"/>
        <v>0</v>
      </c>
      <c r="J144" s="50">
        <f t="shared" si="68"/>
        <v>0</v>
      </c>
    </row>
    <row r="145" spans="1:11" ht="15.75" thickBot="1" x14ac:dyDescent="0.3">
      <c r="A145" s="30"/>
      <c r="B145" s="30"/>
      <c r="C145" s="30"/>
      <c r="D145" s="32"/>
      <c r="E145" s="65"/>
      <c r="F145" s="30"/>
      <c r="G145" s="30"/>
      <c r="H145" s="30"/>
      <c r="I145" s="30"/>
      <c r="J145" s="30"/>
    </row>
    <row r="146" spans="1:11" ht="15.75" thickBot="1" x14ac:dyDescent="0.3">
      <c r="A146" s="12">
        <v>20</v>
      </c>
      <c r="B146" s="31" t="s">
        <v>41</v>
      </c>
      <c r="C146" s="32">
        <v>4</v>
      </c>
      <c r="D146" s="32" t="s">
        <v>42</v>
      </c>
      <c r="E146" s="13" t="s">
        <v>61</v>
      </c>
      <c r="F146" s="33"/>
      <c r="G146" s="49">
        <f t="shared" ref="G146:G147" si="69">F146*C146</f>
        <v>0</v>
      </c>
      <c r="H146" s="33"/>
      <c r="I146" s="49">
        <f t="shared" ref="I146:I147" si="70">H146*C146</f>
        <v>0</v>
      </c>
      <c r="J146" s="50">
        <f t="shared" ref="J146:J147" si="71">I146+G146</f>
        <v>0</v>
      </c>
    </row>
    <row r="147" spans="1:11" ht="15.75" thickBot="1" x14ac:dyDescent="0.3">
      <c r="A147" s="12">
        <v>21</v>
      </c>
      <c r="B147" s="31" t="s">
        <v>41</v>
      </c>
      <c r="C147" s="32">
        <v>30</v>
      </c>
      <c r="D147" s="32" t="s">
        <v>60</v>
      </c>
      <c r="E147" s="64" t="s">
        <v>59</v>
      </c>
      <c r="F147" s="33"/>
      <c r="G147" s="49">
        <f t="shared" si="69"/>
        <v>0</v>
      </c>
      <c r="H147" s="33"/>
      <c r="I147" s="49">
        <f t="shared" si="70"/>
        <v>0</v>
      </c>
      <c r="J147" s="50">
        <f t="shared" si="71"/>
        <v>0</v>
      </c>
    </row>
    <row r="148" spans="1:11" ht="15.75" thickBot="1" x14ac:dyDescent="0.3">
      <c r="A148" s="30"/>
      <c r="B148" s="30"/>
      <c r="C148" s="30"/>
      <c r="D148" s="32"/>
      <c r="E148" s="65"/>
      <c r="F148" s="30"/>
      <c r="G148" s="30"/>
      <c r="H148" s="30"/>
      <c r="I148" s="30"/>
      <c r="J148" s="30"/>
    </row>
    <row r="149" spans="1:11" ht="15.75" thickBot="1" x14ac:dyDescent="0.3">
      <c r="A149" s="12">
        <v>22</v>
      </c>
      <c r="B149" s="31" t="s">
        <v>41</v>
      </c>
      <c r="C149" s="32">
        <v>60</v>
      </c>
      <c r="D149" s="32" t="s">
        <v>58</v>
      </c>
      <c r="E149" s="35" t="s">
        <v>62</v>
      </c>
      <c r="F149" s="33"/>
      <c r="G149" s="49">
        <f t="shared" ref="G149" si="72">F149*C149</f>
        <v>0</v>
      </c>
      <c r="H149" s="33"/>
      <c r="I149" s="49">
        <f t="shared" ref="I149" si="73">H149*C149</f>
        <v>0</v>
      </c>
      <c r="J149" s="50">
        <f t="shared" ref="J149" si="74">I149+G149</f>
        <v>0</v>
      </c>
    </row>
    <row r="150" spans="1:11" ht="15.75" thickBot="1" x14ac:dyDescent="0.3">
      <c r="A150" s="27"/>
      <c r="B150" s="27"/>
      <c r="C150" s="27"/>
      <c r="D150" s="45"/>
      <c r="E150" s="13" t="s">
        <v>63</v>
      </c>
      <c r="F150" s="27"/>
      <c r="G150" s="27"/>
      <c r="H150" s="27"/>
      <c r="I150" s="27"/>
      <c r="J150" s="27"/>
    </row>
    <row r="151" spans="1:11" ht="15.75" thickBot="1" x14ac:dyDescent="0.3">
      <c r="A151" s="38" t="s">
        <v>72</v>
      </c>
      <c r="D151" s="42"/>
    </row>
    <row r="152" spans="1:11" ht="15.75" thickBot="1" x14ac:dyDescent="0.3">
      <c r="A152" s="24">
        <v>23</v>
      </c>
      <c r="B152" s="25" t="s">
        <v>41</v>
      </c>
      <c r="C152" s="26">
        <v>8</v>
      </c>
      <c r="D152" s="26" t="s">
        <v>44</v>
      </c>
      <c r="E152" s="64" t="s">
        <v>64</v>
      </c>
      <c r="F152" s="28">
        <v>0</v>
      </c>
      <c r="G152" s="49">
        <f t="shared" ref="G152" si="75">F152*C152</f>
        <v>0</v>
      </c>
      <c r="H152" s="28"/>
      <c r="I152" s="49">
        <f t="shared" ref="I152" si="76">H152*C152</f>
        <v>0</v>
      </c>
      <c r="J152" s="50">
        <f t="shared" ref="J152" si="77">I152+G152</f>
        <v>0</v>
      </c>
    </row>
    <row r="153" spans="1:11" ht="15.75" thickBot="1" x14ac:dyDescent="0.3">
      <c r="A153" s="30"/>
      <c r="B153" s="30"/>
      <c r="C153" s="30"/>
      <c r="D153" s="32"/>
      <c r="E153" s="65"/>
      <c r="F153" s="30"/>
      <c r="G153" s="30"/>
      <c r="H153" s="30"/>
      <c r="I153" s="30"/>
      <c r="J153" s="30"/>
    </row>
    <row r="154" spans="1:11" ht="15.75" thickBot="1" x14ac:dyDescent="0.3">
      <c r="A154" s="12">
        <v>24</v>
      </c>
      <c r="B154" s="31" t="s">
        <v>41</v>
      </c>
      <c r="C154" s="32">
        <v>8</v>
      </c>
      <c r="D154" s="32" t="s">
        <v>65</v>
      </c>
      <c r="E154" s="64" t="s">
        <v>66</v>
      </c>
      <c r="F154" s="33">
        <v>0</v>
      </c>
      <c r="G154" s="49">
        <f t="shared" ref="G154" si="78">F154*C154</f>
        <v>0</v>
      </c>
      <c r="H154" s="33"/>
      <c r="I154" s="49">
        <f t="shared" ref="I154" si="79">H154*C154</f>
        <v>0</v>
      </c>
      <c r="J154" s="50">
        <f t="shared" ref="J154" si="80">I154+G154</f>
        <v>0</v>
      </c>
    </row>
    <row r="155" spans="1:11" ht="15.75" thickBot="1" x14ac:dyDescent="0.3">
      <c r="A155" s="27"/>
      <c r="B155" s="27"/>
      <c r="C155" s="27"/>
      <c r="D155" s="45"/>
      <c r="E155" s="65"/>
      <c r="F155" s="27"/>
      <c r="G155" s="27"/>
      <c r="H155" s="27"/>
      <c r="I155" s="27"/>
      <c r="J155" s="27"/>
    </row>
    <row r="156" spans="1:11" x14ac:dyDescent="0.25">
      <c r="A156" s="21" t="s">
        <v>23</v>
      </c>
      <c r="D156" s="42"/>
    </row>
    <row r="157" spans="1:11" ht="15.75" thickBot="1" x14ac:dyDescent="0.3">
      <c r="A157" s="22" t="s">
        <v>32</v>
      </c>
      <c r="B157" s="22" t="s">
        <v>33</v>
      </c>
      <c r="C157" s="46" t="s">
        <v>34</v>
      </c>
      <c r="D157" s="22" t="s">
        <v>35</v>
      </c>
      <c r="E157" s="22" t="s">
        <v>36</v>
      </c>
      <c r="F157" s="22" t="s">
        <v>37</v>
      </c>
      <c r="G157" s="22" t="s">
        <v>38</v>
      </c>
      <c r="H157" s="22" t="s">
        <v>39</v>
      </c>
      <c r="I157" s="22" t="s">
        <v>40</v>
      </c>
      <c r="J157" s="23" t="s">
        <v>28</v>
      </c>
    </row>
    <row r="158" spans="1:11" ht="15.75" thickBot="1" x14ac:dyDescent="0.3">
      <c r="A158" s="24">
        <v>1</v>
      </c>
      <c r="B158" s="25" t="s">
        <v>41</v>
      </c>
      <c r="C158" s="26">
        <v>10</v>
      </c>
      <c r="D158" s="26" t="s">
        <v>58</v>
      </c>
      <c r="E158" s="68" t="s">
        <v>67</v>
      </c>
      <c r="F158" s="28">
        <v>0</v>
      </c>
      <c r="G158" s="49">
        <f t="shared" ref="G158" si="81">F158*C158</f>
        <v>0</v>
      </c>
      <c r="H158" s="28"/>
      <c r="I158" s="49">
        <f t="shared" ref="I158" si="82">H158*C158</f>
        <v>0</v>
      </c>
      <c r="J158" s="50">
        <f t="shared" ref="J158" si="83">I158+G158</f>
        <v>0</v>
      </c>
      <c r="K158" s="39"/>
    </row>
    <row r="159" spans="1:11" ht="15.75" thickBot="1" x14ac:dyDescent="0.3">
      <c r="A159" s="66"/>
      <c r="B159" s="66"/>
      <c r="C159" s="66"/>
      <c r="D159" s="70"/>
      <c r="E159" s="69"/>
      <c r="F159" s="66"/>
      <c r="G159" s="66"/>
      <c r="H159" s="66"/>
      <c r="I159" s="66"/>
      <c r="J159" s="66"/>
      <c r="K159" s="39"/>
    </row>
    <row r="160" spans="1:11" ht="15.75" thickBot="1" x14ac:dyDescent="0.3">
      <c r="A160" s="67"/>
      <c r="B160" s="67"/>
      <c r="C160" s="67"/>
      <c r="D160" s="71"/>
      <c r="E160" s="40" t="s">
        <v>73</v>
      </c>
      <c r="F160" s="67"/>
      <c r="G160" s="67"/>
      <c r="H160" s="67"/>
      <c r="I160" s="67"/>
      <c r="J160" s="67"/>
      <c r="K160" s="39"/>
    </row>
    <row r="161" spans="1:11" ht="15.75" thickBot="1" x14ac:dyDescent="0.3">
      <c r="A161" s="12">
        <v>2</v>
      </c>
      <c r="B161" s="31" t="s">
        <v>41</v>
      </c>
      <c r="C161" s="32">
        <v>8</v>
      </c>
      <c r="D161" s="32" t="s">
        <v>68</v>
      </c>
      <c r="E161" s="64" t="s">
        <v>69</v>
      </c>
      <c r="F161" s="33">
        <v>0</v>
      </c>
      <c r="G161" s="49">
        <f t="shared" ref="G161" si="84">F161*C161</f>
        <v>0</v>
      </c>
      <c r="H161" s="33"/>
      <c r="I161" s="49">
        <f t="shared" ref="I161" si="85">H161*C161</f>
        <v>0</v>
      </c>
      <c r="J161" s="50">
        <f t="shared" ref="J161" si="86">I161+G161</f>
        <v>0</v>
      </c>
      <c r="K161" s="39"/>
    </row>
    <row r="162" spans="1:11" ht="15.75" thickBot="1" x14ac:dyDescent="0.3">
      <c r="A162" s="66"/>
      <c r="B162" s="66"/>
      <c r="C162" s="27"/>
      <c r="D162" s="45"/>
      <c r="E162" s="65"/>
      <c r="F162" s="27"/>
      <c r="G162" s="27"/>
      <c r="H162" s="27"/>
      <c r="I162" s="27"/>
      <c r="J162" s="27"/>
      <c r="K162" s="39"/>
    </row>
    <row r="163" spans="1:11" x14ac:dyDescent="0.25">
      <c r="A163" s="20" t="s">
        <v>26</v>
      </c>
      <c r="D163" s="42"/>
    </row>
    <row r="164" spans="1:11" x14ac:dyDescent="0.25">
      <c r="A164" s="21" t="s">
        <v>22</v>
      </c>
      <c r="D164" s="42"/>
    </row>
    <row r="165" spans="1:11" ht="15.75" thickBot="1" x14ac:dyDescent="0.3">
      <c r="A165" s="22" t="s">
        <v>32</v>
      </c>
      <c r="B165" s="22" t="s">
        <v>33</v>
      </c>
      <c r="C165" s="46" t="s">
        <v>34</v>
      </c>
      <c r="D165" s="22" t="s">
        <v>35</v>
      </c>
      <c r="E165" s="22" t="s">
        <v>36</v>
      </c>
      <c r="F165" s="22" t="s">
        <v>37</v>
      </c>
      <c r="G165" s="22" t="s">
        <v>38</v>
      </c>
      <c r="H165" s="22" t="s">
        <v>39</v>
      </c>
      <c r="I165" s="22" t="s">
        <v>40</v>
      </c>
      <c r="J165" s="23" t="s">
        <v>28</v>
      </c>
    </row>
    <row r="166" spans="1:11" ht="15.75" thickBot="1" x14ac:dyDescent="0.3">
      <c r="A166" s="24">
        <v>1</v>
      </c>
      <c r="B166" s="25" t="s">
        <v>41</v>
      </c>
      <c r="C166" s="26">
        <v>186</v>
      </c>
      <c r="D166" s="26" t="s">
        <v>42</v>
      </c>
      <c r="E166" s="64" t="s">
        <v>43</v>
      </c>
      <c r="F166" s="28"/>
      <c r="G166" s="49">
        <f t="shared" ref="G166" si="87">F166*C166</f>
        <v>0</v>
      </c>
      <c r="H166" s="28"/>
      <c r="I166" s="49">
        <f t="shared" ref="I166" si="88">H166*C166</f>
        <v>0</v>
      </c>
      <c r="J166" s="50">
        <f t="shared" ref="J166" si="89">I166+G166</f>
        <v>0</v>
      </c>
    </row>
    <row r="167" spans="1:11" ht="15.75" thickBot="1" x14ac:dyDescent="0.3">
      <c r="A167" s="30"/>
      <c r="B167" s="30"/>
      <c r="C167" s="30"/>
      <c r="D167" s="32"/>
      <c r="E167" s="65"/>
      <c r="F167" s="30"/>
      <c r="G167" s="30"/>
      <c r="H167" s="30"/>
      <c r="I167" s="30"/>
      <c r="J167" s="30"/>
    </row>
    <row r="168" spans="1:11" ht="15.75" thickBot="1" x14ac:dyDescent="0.3">
      <c r="A168" s="12">
        <v>2</v>
      </c>
      <c r="B168" s="31" t="s">
        <v>41</v>
      </c>
      <c r="C168" s="32">
        <v>9</v>
      </c>
      <c r="D168" s="32" t="s">
        <v>44</v>
      </c>
      <c r="E168" s="13" t="s">
        <v>45</v>
      </c>
      <c r="F168" s="33"/>
      <c r="G168" s="49">
        <f t="shared" ref="G168:G173" si="90">F168*C168</f>
        <v>0</v>
      </c>
      <c r="H168" s="33"/>
      <c r="I168" s="49">
        <f t="shared" ref="I168:I172" si="91">H168*C168</f>
        <v>0</v>
      </c>
      <c r="J168" s="50">
        <f t="shared" ref="J168:J173" si="92">I168+G168</f>
        <v>0</v>
      </c>
    </row>
    <row r="169" spans="1:11" ht="15.75" thickBot="1" x14ac:dyDescent="0.3">
      <c r="A169" s="12">
        <v>3</v>
      </c>
      <c r="B169" s="31" t="s">
        <v>41</v>
      </c>
      <c r="C169" s="32">
        <v>9</v>
      </c>
      <c r="D169" s="32" t="s">
        <v>42</v>
      </c>
      <c r="E169" s="13" t="s">
        <v>45</v>
      </c>
      <c r="F169" s="33"/>
      <c r="G169" s="49">
        <f t="shared" si="90"/>
        <v>0</v>
      </c>
      <c r="H169" s="33"/>
      <c r="I169" s="49">
        <f t="shared" si="91"/>
        <v>0</v>
      </c>
      <c r="J169" s="50">
        <f t="shared" si="92"/>
        <v>0</v>
      </c>
    </row>
    <row r="170" spans="1:11" ht="15.75" thickBot="1" x14ac:dyDescent="0.3">
      <c r="A170" s="12">
        <v>4</v>
      </c>
      <c r="B170" s="31" t="s">
        <v>41</v>
      </c>
      <c r="C170" s="32">
        <v>18</v>
      </c>
      <c r="D170" s="32" t="s">
        <v>46</v>
      </c>
      <c r="E170" s="13" t="s">
        <v>47</v>
      </c>
      <c r="F170" s="33"/>
      <c r="G170" s="49">
        <f t="shared" si="90"/>
        <v>0</v>
      </c>
      <c r="H170" s="33">
        <v>0</v>
      </c>
      <c r="I170" s="49">
        <f t="shared" si="91"/>
        <v>0</v>
      </c>
      <c r="J170" s="50">
        <f t="shared" si="92"/>
        <v>0</v>
      </c>
    </row>
    <row r="171" spans="1:11" ht="15.75" thickBot="1" x14ac:dyDescent="0.3">
      <c r="A171" s="12">
        <v>5</v>
      </c>
      <c r="B171" s="31" t="s">
        <v>41</v>
      </c>
      <c r="C171" s="32">
        <v>18</v>
      </c>
      <c r="D171" s="32" t="s">
        <v>44</v>
      </c>
      <c r="E171" s="13" t="s">
        <v>48</v>
      </c>
      <c r="F171" s="33"/>
      <c r="G171" s="49">
        <f t="shared" si="90"/>
        <v>0</v>
      </c>
      <c r="H171" s="33">
        <v>0</v>
      </c>
      <c r="I171" s="49">
        <f t="shared" si="91"/>
        <v>0</v>
      </c>
      <c r="J171" s="50">
        <f t="shared" si="92"/>
        <v>0</v>
      </c>
    </row>
    <row r="172" spans="1:11" ht="15.75" thickBot="1" x14ac:dyDescent="0.3">
      <c r="A172" s="12">
        <v>6</v>
      </c>
      <c r="B172" s="31" t="s">
        <v>41</v>
      </c>
      <c r="C172" s="32">
        <v>18</v>
      </c>
      <c r="D172" s="32" t="s">
        <v>44</v>
      </c>
      <c r="E172" s="13" t="s">
        <v>49</v>
      </c>
      <c r="F172" s="33"/>
      <c r="G172" s="49">
        <f t="shared" si="90"/>
        <v>0</v>
      </c>
      <c r="H172" s="33">
        <v>0</v>
      </c>
      <c r="I172" s="49">
        <f t="shared" si="91"/>
        <v>0</v>
      </c>
      <c r="J172" s="50">
        <f t="shared" si="92"/>
        <v>0</v>
      </c>
    </row>
    <row r="173" spans="1:11" ht="15.75" thickBot="1" x14ac:dyDescent="0.3">
      <c r="A173" s="12">
        <v>7</v>
      </c>
      <c r="B173" s="31" t="s">
        <v>41</v>
      </c>
      <c r="C173" s="32">
        <v>20</v>
      </c>
      <c r="D173" s="32" t="s">
        <v>42</v>
      </c>
      <c r="E173" s="64" t="s">
        <v>43</v>
      </c>
      <c r="F173" s="33"/>
      <c r="G173" s="49">
        <f t="shared" si="90"/>
        <v>0</v>
      </c>
      <c r="H173" s="33"/>
      <c r="I173" s="49">
        <f t="shared" ref="I173" si="93">H173*C173</f>
        <v>0</v>
      </c>
      <c r="J173" s="50">
        <f t="shared" si="92"/>
        <v>0</v>
      </c>
    </row>
    <row r="174" spans="1:11" ht="15.75" thickBot="1" x14ac:dyDescent="0.3">
      <c r="A174" s="30"/>
      <c r="B174" s="30"/>
      <c r="C174" s="30"/>
      <c r="D174" s="32"/>
      <c r="E174" s="65"/>
      <c r="F174" s="30"/>
      <c r="G174" s="30"/>
      <c r="H174" s="30"/>
      <c r="I174" s="30"/>
      <c r="J174" s="30"/>
    </row>
    <row r="175" spans="1:11" ht="15.75" thickBot="1" x14ac:dyDescent="0.3">
      <c r="A175" s="12">
        <v>8</v>
      </c>
      <c r="B175" s="31" t="s">
        <v>41</v>
      </c>
      <c r="C175" s="32">
        <v>120</v>
      </c>
      <c r="D175" s="32" t="s">
        <v>44</v>
      </c>
      <c r="E175" s="13" t="s">
        <v>50</v>
      </c>
      <c r="F175" s="33"/>
      <c r="G175" s="49">
        <f t="shared" ref="G175" si="94">F175*C175</f>
        <v>0</v>
      </c>
      <c r="H175" s="33">
        <v>0</v>
      </c>
      <c r="I175" s="49">
        <f t="shared" ref="I175:I177" si="95">H175*C175</f>
        <v>0</v>
      </c>
      <c r="J175" s="50">
        <f t="shared" ref="J175:J177" si="96">I175+G175</f>
        <v>0</v>
      </c>
    </row>
    <row r="176" spans="1:11" ht="15.75" thickBot="1" x14ac:dyDescent="0.3">
      <c r="A176" s="12">
        <v>9</v>
      </c>
      <c r="B176" s="31" t="s">
        <v>41</v>
      </c>
      <c r="C176" s="32">
        <v>19</v>
      </c>
      <c r="D176" s="32" t="s">
        <v>44</v>
      </c>
      <c r="E176" s="13" t="s">
        <v>51</v>
      </c>
      <c r="F176" s="33"/>
      <c r="G176" s="49">
        <f t="shared" ref="G176:G177" si="97">F176*C176</f>
        <v>0</v>
      </c>
      <c r="H176" s="33">
        <v>0</v>
      </c>
      <c r="I176" s="49">
        <f t="shared" si="95"/>
        <v>0</v>
      </c>
      <c r="J176" s="50">
        <f t="shared" si="96"/>
        <v>0</v>
      </c>
    </row>
    <row r="177" spans="1:10" ht="15.75" thickBot="1" x14ac:dyDescent="0.3">
      <c r="A177" s="12">
        <v>10</v>
      </c>
      <c r="B177" s="31" t="s">
        <v>41</v>
      </c>
      <c r="C177" s="32">
        <v>19</v>
      </c>
      <c r="D177" s="32" t="s">
        <v>42</v>
      </c>
      <c r="E177" s="64" t="s">
        <v>43</v>
      </c>
      <c r="F177" s="33"/>
      <c r="G177" s="49">
        <f t="shared" si="97"/>
        <v>0</v>
      </c>
      <c r="H177" s="33"/>
      <c r="I177" s="49">
        <f t="shared" si="95"/>
        <v>0</v>
      </c>
      <c r="J177" s="50">
        <f t="shared" si="96"/>
        <v>0</v>
      </c>
    </row>
    <row r="178" spans="1:10" ht="15.75" thickBot="1" x14ac:dyDescent="0.3">
      <c r="A178" s="30"/>
      <c r="B178" s="30"/>
      <c r="C178" s="30"/>
      <c r="D178" s="32"/>
      <c r="E178" s="65"/>
      <c r="F178" s="30"/>
      <c r="G178" s="30"/>
      <c r="H178" s="30"/>
      <c r="I178" s="30"/>
      <c r="J178" s="30"/>
    </row>
    <row r="179" spans="1:10" ht="15.75" thickBot="1" x14ac:dyDescent="0.3">
      <c r="A179" s="12">
        <v>11</v>
      </c>
      <c r="B179" s="31" t="s">
        <v>41</v>
      </c>
      <c r="C179" s="32">
        <v>19</v>
      </c>
      <c r="D179" s="32" t="s">
        <v>42</v>
      </c>
      <c r="E179" s="64" t="s">
        <v>52</v>
      </c>
      <c r="F179" s="33"/>
      <c r="G179" s="49">
        <f t="shared" ref="G179" si="98">F179*C179</f>
        <v>0</v>
      </c>
      <c r="H179" s="33"/>
      <c r="I179" s="49">
        <f t="shared" ref="I179" si="99">H179*C179</f>
        <v>0</v>
      </c>
      <c r="J179" s="50">
        <f t="shared" ref="J179" si="100">I179+G179</f>
        <v>0</v>
      </c>
    </row>
    <row r="180" spans="1:10" ht="15.75" thickBot="1" x14ac:dyDescent="0.3">
      <c r="A180" s="27"/>
      <c r="B180" s="27"/>
      <c r="C180" s="27"/>
      <c r="D180" s="45"/>
      <c r="E180" s="65"/>
      <c r="F180" s="27"/>
      <c r="G180" s="27"/>
      <c r="H180" s="27"/>
      <c r="I180" s="27"/>
      <c r="J180" s="27"/>
    </row>
    <row r="181" spans="1:10" ht="15.75" thickBot="1" x14ac:dyDescent="0.3">
      <c r="A181" s="24">
        <v>12</v>
      </c>
      <c r="B181" s="25" t="s">
        <v>41</v>
      </c>
      <c r="C181" s="26">
        <v>38</v>
      </c>
      <c r="D181" s="26" t="s">
        <v>42</v>
      </c>
      <c r="E181" s="64" t="s">
        <v>53</v>
      </c>
      <c r="F181" s="28"/>
      <c r="G181" s="49">
        <f t="shared" ref="G181" si="101">F181*C181</f>
        <v>0</v>
      </c>
      <c r="H181" s="28"/>
      <c r="I181" s="49">
        <f t="shared" ref="I181" si="102">H181*C181</f>
        <v>0</v>
      </c>
      <c r="J181" s="50">
        <f t="shared" ref="J181" si="103">I181+G181</f>
        <v>0</v>
      </c>
    </row>
    <row r="182" spans="1:10" ht="15.75" thickBot="1" x14ac:dyDescent="0.3">
      <c r="A182" s="30"/>
      <c r="B182" s="30"/>
      <c r="C182" s="30"/>
      <c r="D182" s="32"/>
      <c r="E182" s="65"/>
      <c r="F182" s="30"/>
      <c r="G182" s="30"/>
      <c r="H182" s="30"/>
      <c r="I182" s="30"/>
      <c r="J182" s="30"/>
    </row>
    <row r="183" spans="1:10" ht="15.75" thickBot="1" x14ac:dyDescent="0.3">
      <c r="A183" s="12">
        <v>13</v>
      </c>
      <c r="B183" s="31" t="s">
        <v>41</v>
      </c>
      <c r="C183" s="32">
        <v>38</v>
      </c>
      <c r="D183" s="32" t="s">
        <v>42</v>
      </c>
      <c r="E183" s="13" t="s">
        <v>54</v>
      </c>
      <c r="F183" s="33"/>
      <c r="G183" s="49">
        <f t="shared" ref="G183:G186" si="104">F183*C183</f>
        <v>0</v>
      </c>
      <c r="H183" s="33"/>
      <c r="I183" s="49">
        <f t="shared" ref="I183:I186" si="105">H183*C183</f>
        <v>0</v>
      </c>
      <c r="J183" s="50">
        <f t="shared" ref="J183:J186" si="106">I183+G183</f>
        <v>0</v>
      </c>
    </row>
    <row r="184" spans="1:10" ht="15.75" thickBot="1" x14ac:dyDescent="0.3">
      <c r="A184" s="12">
        <v>14</v>
      </c>
      <c r="B184" s="31" t="s">
        <v>41</v>
      </c>
      <c r="C184" s="32">
        <v>230</v>
      </c>
      <c r="D184" s="32" t="s">
        <v>44</v>
      </c>
      <c r="E184" s="13" t="s">
        <v>55</v>
      </c>
      <c r="F184" s="33"/>
      <c r="G184" s="49">
        <f t="shared" si="104"/>
        <v>0</v>
      </c>
      <c r="H184" s="33">
        <v>0</v>
      </c>
      <c r="I184" s="49">
        <f t="shared" si="105"/>
        <v>0</v>
      </c>
      <c r="J184" s="50">
        <f t="shared" si="106"/>
        <v>0</v>
      </c>
    </row>
    <row r="185" spans="1:10" ht="15.75" thickBot="1" x14ac:dyDescent="0.3">
      <c r="A185" s="12">
        <v>15</v>
      </c>
      <c r="B185" s="31" t="s">
        <v>41</v>
      </c>
      <c r="C185" s="32">
        <v>30</v>
      </c>
      <c r="D185" s="32" t="s">
        <v>56</v>
      </c>
      <c r="E185" s="13" t="s">
        <v>57</v>
      </c>
      <c r="F185" s="33"/>
      <c r="G185" s="49">
        <f t="shared" si="104"/>
        <v>0</v>
      </c>
      <c r="H185" s="33">
        <v>0</v>
      </c>
      <c r="I185" s="49">
        <f t="shared" si="105"/>
        <v>0</v>
      </c>
      <c r="J185" s="50">
        <f t="shared" si="106"/>
        <v>0</v>
      </c>
    </row>
    <row r="186" spans="1:10" ht="15.75" thickBot="1" x14ac:dyDescent="0.3">
      <c r="A186" s="12">
        <v>16</v>
      </c>
      <c r="B186" s="31" t="s">
        <v>41</v>
      </c>
      <c r="C186" s="32">
        <v>230</v>
      </c>
      <c r="D186" s="32" t="s">
        <v>58</v>
      </c>
      <c r="E186" s="64" t="s">
        <v>59</v>
      </c>
      <c r="F186" s="33">
        <v>0</v>
      </c>
      <c r="G186" s="49">
        <f t="shared" si="104"/>
        <v>0</v>
      </c>
      <c r="H186" s="33"/>
      <c r="I186" s="49">
        <f t="shared" si="105"/>
        <v>0</v>
      </c>
      <c r="J186" s="50">
        <f t="shared" si="106"/>
        <v>0</v>
      </c>
    </row>
    <row r="187" spans="1:10" ht="15.75" thickBot="1" x14ac:dyDescent="0.3">
      <c r="A187" s="30"/>
      <c r="B187" s="30"/>
      <c r="C187" s="30"/>
      <c r="D187" s="32"/>
      <c r="E187" s="65"/>
      <c r="F187" s="30"/>
      <c r="G187" s="30"/>
      <c r="H187" s="30"/>
      <c r="I187" s="30"/>
      <c r="J187" s="30"/>
    </row>
    <row r="188" spans="1:10" ht="15.75" thickBot="1" x14ac:dyDescent="0.3">
      <c r="A188" s="12">
        <v>17</v>
      </c>
      <c r="B188" s="31" t="s">
        <v>41</v>
      </c>
      <c r="C188" s="32">
        <v>70</v>
      </c>
      <c r="D188" s="32" t="s">
        <v>60</v>
      </c>
      <c r="E188" s="64" t="s">
        <v>59</v>
      </c>
      <c r="F188" s="33"/>
      <c r="G188" s="49">
        <f t="shared" ref="G188" si="107">F188*C188</f>
        <v>0</v>
      </c>
      <c r="H188" s="33"/>
      <c r="I188" s="49">
        <f t="shared" ref="I188" si="108">H188*C188</f>
        <v>0</v>
      </c>
      <c r="J188" s="50">
        <f t="shared" ref="J188" si="109">I188+G188</f>
        <v>0</v>
      </c>
    </row>
    <row r="189" spans="1:10" ht="15.75" thickBot="1" x14ac:dyDescent="0.3">
      <c r="A189" s="30"/>
      <c r="B189" s="30"/>
      <c r="C189" s="30"/>
      <c r="D189" s="32"/>
      <c r="E189" s="65"/>
      <c r="F189" s="30"/>
      <c r="G189" s="30"/>
      <c r="H189" s="30"/>
      <c r="I189" s="30"/>
      <c r="J189" s="30"/>
    </row>
    <row r="190" spans="1:10" ht="15.75" thickBot="1" x14ac:dyDescent="0.3">
      <c r="A190" s="12">
        <v>18</v>
      </c>
      <c r="B190" s="31" t="s">
        <v>41</v>
      </c>
      <c r="C190" s="32">
        <v>2</v>
      </c>
      <c r="D190" s="32" t="s">
        <v>42</v>
      </c>
      <c r="E190" s="13" t="s">
        <v>61</v>
      </c>
      <c r="F190" s="33"/>
      <c r="G190" s="49">
        <f t="shared" ref="G190:G191" si="110">F190*C190</f>
        <v>0</v>
      </c>
      <c r="H190" s="33"/>
      <c r="I190" s="49">
        <f t="shared" ref="I190:I191" si="111">H190*C190</f>
        <v>0</v>
      </c>
      <c r="J190" s="50">
        <f t="shared" ref="J190:J191" si="112">I190+G190</f>
        <v>0</v>
      </c>
    </row>
    <row r="191" spans="1:10" ht="15.75" thickBot="1" x14ac:dyDescent="0.3">
      <c r="A191" s="12">
        <v>19</v>
      </c>
      <c r="B191" s="31" t="s">
        <v>41</v>
      </c>
      <c r="C191" s="32">
        <v>240</v>
      </c>
      <c r="D191" s="32" t="s">
        <v>58</v>
      </c>
      <c r="E191" s="35" t="s">
        <v>62</v>
      </c>
      <c r="F191" s="33"/>
      <c r="G191" s="49">
        <f t="shared" si="110"/>
        <v>0</v>
      </c>
      <c r="H191" s="33"/>
      <c r="I191" s="49">
        <f t="shared" si="111"/>
        <v>0</v>
      </c>
      <c r="J191" s="50">
        <f t="shared" si="112"/>
        <v>0</v>
      </c>
    </row>
    <row r="192" spans="1:10" ht="15.75" thickBot="1" x14ac:dyDescent="0.3">
      <c r="A192" s="30"/>
      <c r="B192" s="30"/>
      <c r="C192" s="30"/>
      <c r="D192" s="32"/>
      <c r="E192" s="13" t="s">
        <v>63</v>
      </c>
      <c r="F192" s="30"/>
      <c r="G192" s="30"/>
      <c r="H192" s="30"/>
      <c r="I192" s="30"/>
      <c r="J192" s="30"/>
    </row>
    <row r="193" spans="1:10" ht="15.75" thickBot="1" x14ac:dyDescent="0.3">
      <c r="A193" s="12">
        <v>20</v>
      </c>
      <c r="B193" s="31" t="s">
        <v>41</v>
      </c>
      <c r="C193" s="32">
        <v>21</v>
      </c>
      <c r="D193" s="32" t="s">
        <v>44</v>
      </c>
      <c r="E193" s="64" t="s">
        <v>64</v>
      </c>
      <c r="F193" s="33">
        <v>0</v>
      </c>
      <c r="G193" s="49">
        <f t="shared" ref="G193" si="113">F193*C193</f>
        <v>0</v>
      </c>
      <c r="H193" s="33"/>
      <c r="I193" s="49">
        <f t="shared" ref="I193" si="114">H193*C193</f>
        <v>0</v>
      </c>
      <c r="J193" s="50">
        <f t="shared" ref="J193" si="115">I193+G193</f>
        <v>0</v>
      </c>
    </row>
    <row r="194" spans="1:10" ht="15.75" thickBot="1" x14ac:dyDescent="0.3">
      <c r="A194" s="30"/>
      <c r="B194" s="30"/>
      <c r="C194" s="30"/>
      <c r="D194" s="32"/>
      <c r="E194" s="65"/>
      <c r="F194" s="30"/>
      <c r="G194" s="30"/>
      <c r="H194" s="30"/>
      <c r="I194" s="30"/>
      <c r="J194" s="30"/>
    </row>
    <row r="195" spans="1:10" ht="15.75" thickBot="1" x14ac:dyDescent="0.3">
      <c r="A195" s="12">
        <v>21</v>
      </c>
      <c r="B195" s="31" t="s">
        <v>41</v>
      </c>
      <c r="C195" s="32">
        <v>19</v>
      </c>
      <c r="D195" s="32" t="s">
        <v>65</v>
      </c>
      <c r="E195" s="64" t="s">
        <v>66</v>
      </c>
      <c r="F195" s="33">
        <v>0</v>
      </c>
      <c r="G195" s="49">
        <f t="shared" ref="G195" si="116">F195*C195</f>
        <v>0</v>
      </c>
      <c r="H195" s="33"/>
      <c r="I195" s="49">
        <f t="shared" ref="I195" si="117">H195*C195</f>
        <v>0</v>
      </c>
      <c r="J195" s="50">
        <f t="shared" ref="J195" si="118">I195+G195</f>
        <v>0</v>
      </c>
    </row>
    <row r="196" spans="1:10" ht="15.75" thickBot="1" x14ac:dyDescent="0.3">
      <c r="A196" s="27"/>
      <c r="B196" s="27"/>
      <c r="C196" s="27"/>
      <c r="D196" s="45"/>
      <c r="E196" s="65"/>
      <c r="F196" s="27"/>
      <c r="G196" s="27"/>
      <c r="H196" s="27"/>
      <c r="I196" s="27"/>
      <c r="J196" s="27"/>
    </row>
    <row r="197" spans="1:10" x14ac:dyDescent="0.25">
      <c r="A197" s="21" t="s">
        <v>23</v>
      </c>
      <c r="D197" s="42"/>
    </row>
    <row r="198" spans="1:10" ht="15.75" thickBot="1" x14ac:dyDescent="0.3">
      <c r="A198" s="22" t="s">
        <v>32</v>
      </c>
      <c r="B198" s="22" t="s">
        <v>33</v>
      </c>
      <c r="C198" s="46" t="s">
        <v>34</v>
      </c>
      <c r="D198" s="22" t="s">
        <v>35</v>
      </c>
      <c r="E198" s="22" t="s">
        <v>36</v>
      </c>
      <c r="F198" s="22" t="s">
        <v>37</v>
      </c>
      <c r="G198" s="22" t="s">
        <v>38</v>
      </c>
      <c r="H198" s="22" t="s">
        <v>39</v>
      </c>
      <c r="I198" s="22" t="s">
        <v>40</v>
      </c>
      <c r="J198" s="23" t="s">
        <v>28</v>
      </c>
    </row>
    <row r="199" spans="1:10" ht="15.75" thickBot="1" x14ac:dyDescent="0.3">
      <c r="A199" s="24">
        <v>1</v>
      </c>
      <c r="B199" s="25" t="s">
        <v>41</v>
      </c>
      <c r="C199" s="26">
        <v>10</v>
      </c>
      <c r="D199" s="26" t="s">
        <v>58</v>
      </c>
      <c r="E199" s="64" t="s">
        <v>67</v>
      </c>
      <c r="F199" s="28">
        <v>0</v>
      </c>
      <c r="G199" s="49">
        <f t="shared" ref="G199" si="119">F199*C199</f>
        <v>0</v>
      </c>
      <c r="H199" s="28"/>
      <c r="I199" s="49">
        <f t="shared" ref="I199" si="120">H199*C199</f>
        <v>0</v>
      </c>
      <c r="J199" s="50">
        <f t="shared" ref="J199" si="121">I199+G199</f>
        <v>0</v>
      </c>
    </row>
    <row r="200" spans="1:10" ht="15.75" thickBot="1" x14ac:dyDescent="0.3">
      <c r="A200" s="30"/>
      <c r="B200" s="30"/>
      <c r="C200" s="30"/>
      <c r="D200" s="32"/>
      <c r="E200" s="65"/>
      <c r="F200" s="30"/>
      <c r="G200" s="30"/>
      <c r="H200" s="30"/>
      <c r="I200" s="30"/>
      <c r="J200" s="30"/>
    </row>
    <row r="201" spans="1:10" ht="15.75" thickBot="1" x14ac:dyDescent="0.3">
      <c r="A201" s="12">
        <v>2</v>
      </c>
      <c r="B201" s="31" t="s">
        <v>41</v>
      </c>
      <c r="C201" s="32">
        <v>8</v>
      </c>
      <c r="D201" s="32" t="s">
        <v>68</v>
      </c>
      <c r="E201" s="64" t="s">
        <v>69</v>
      </c>
      <c r="F201" s="33">
        <v>0</v>
      </c>
      <c r="G201" s="49">
        <f t="shared" ref="G201" si="122">F201*C201</f>
        <v>0</v>
      </c>
      <c r="H201" s="33"/>
      <c r="I201" s="49">
        <f t="shared" ref="I201" si="123">H201*C201</f>
        <v>0</v>
      </c>
      <c r="J201" s="50">
        <f t="shared" ref="J201" si="124">I201+G201</f>
        <v>0</v>
      </c>
    </row>
    <row r="202" spans="1:10" ht="15.75" thickBot="1" x14ac:dyDescent="0.3">
      <c r="A202" s="27"/>
      <c r="B202" s="27"/>
      <c r="C202" s="27"/>
      <c r="D202" s="45"/>
      <c r="E202" s="65"/>
      <c r="F202" s="27"/>
      <c r="G202" s="27"/>
      <c r="H202" s="27"/>
      <c r="I202" s="27"/>
      <c r="J202" s="27"/>
    </row>
    <row r="203" spans="1:10" x14ac:dyDescent="0.25">
      <c r="A203" s="20" t="s">
        <v>27</v>
      </c>
      <c r="D203" s="42"/>
    </row>
    <row r="204" spans="1:10" x14ac:dyDescent="0.25">
      <c r="A204" s="21" t="s">
        <v>27</v>
      </c>
      <c r="D204" s="42"/>
    </row>
    <row r="205" spans="1:10" ht="15.75" thickBot="1" x14ac:dyDescent="0.3">
      <c r="A205" s="22" t="s">
        <v>32</v>
      </c>
      <c r="B205" s="22" t="s">
        <v>33</v>
      </c>
      <c r="C205" s="22" t="s">
        <v>34</v>
      </c>
      <c r="D205" s="46" t="s">
        <v>35</v>
      </c>
      <c r="E205" s="22" t="s">
        <v>36</v>
      </c>
      <c r="F205" s="22" t="s">
        <v>37</v>
      </c>
      <c r="G205" s="22" t="s">
        <v>38</v>
      </c>
      <c r="H205" s="22" t="s">
        <v>39</v>
      </c>
      <c r="I205" s="22" t="s">
        <v>40</v>
      </c>
      <c r="J205" s="23" t="s">
        <v>28</v>
      </c>
    </row>
    <row r="206" spans="1:10" ht="24.75" thickBot="1" x14ac:dyDescent="0.3">
      <c r="A206" s="24">
        <v>1</v>
      </c>
      <c r="B206" s="25" t="s">
        <v>41</v>
      </c>
      <c r="C206" s="26">
        <v>1</v>
      </c>
      <c r="D206" s="26" t="s">
        <v>74</v>
      </c>
      <c r="E206" s="37" t="s">
        <v>75</v>
      </c>
      <c r="F206" s="28">
        <v>0</v>
      </c>
      <c r="G206" s="49">
        <f t="shared" ref="G206:G210" si="125">F206*C206</f>
        <v>0</v>
      </c>
      <c r="H206" s="29"/>
      <c r="I206" s="49">
        <f t="shared" ref="I206:I210" si="126">H206*C206</f>
        <v>0</v>
      </c>
      <c r="J206" s="50">
        <f t="shared" ref="J206:J210" si="127">I206+G206</f>
        <v>0</v>
      </c>
    </row>
    <row r="207" spans="1:10" ht="15.75" thickBot="1" x14ac:dyDescent="0.3">
      <c r="A207" s="12">
        <v>2</v>
      </c>
      <c r="B207" s="31" t="s">
        <v>41</v>
      </c>
      <c r="C207" s="32">
        <v>8</v>
      </c>
      <c r="D207" s="32" t="s">
        <v>76</v>
      </c>
      <c r="E207" s="13" t="s">
        <v>77</v>
      </c>
      <c r="F207" s="33">
        <v>0</v>
      </c>
      <c r="G207" s="49">
        <f t="shared" si="125"/>
        <v>0</v>
      </c>
      <c r="H207" s="33"/>
      <c r="I207" s="49">
        <f t="shared" si="126"/>
        <v>0</v>
      </c>
      <c r="J207" s="50">
        <f t="shared" si="127"/>
        <v>0</v>
      </c>
    </row>
    <row r="208" spans="1:10" ht="15.75" thickBot="1" x14ac:dyDescent="0.3">
      <c r="A208" s="12">
        <v>3</v>
      </c>
      <c r="B208" s="31" t="s">
        <v>41</v>
      </c>
      <c r="C208" s="32">
        <v>1</v>
      </c>
      <c r="D208" s="32" t="s">
        <v>74</v>
      </c>
      <c r="E208" s="13" t="s">
        <v>78</v>
      </c>
      <c r="F208" s="34"/>
      <c r="G208" s="49">
        <f t="shared" si="125"/>
        <v>0</v>
      </c>
      <c r="H208" s="34"/>
      <c r="I208" s="49">
        <f t="shared" si="126"/>
        <v>0</v>
      </c>
      <c r="J208" s="50">
        <f t="shared" si="127"/>
        <v>0</v>
      </c>
    </row>
    <row r="209" spans="1:10" ht="15.75" thickBot="1" x14ac:dyDescent="0.3">
      <c r="A209" s="12">
        <v>4</v>
      </c>
      <c r="B209" s="31" t="s">
        <v>41</v>
      </c>
      <c r="C209" s="32">
        <v>2</v>
      </c>
      <c r="D209" s="32" t="s">
        <v>44</v>
      </c>
      <c r="E209" s="13" t="s">
        <v>79</v>
      </c>
      <c r="F209" s="33"/>
      <c r="G209" s="49">
        <f t="shared" si="125"/>
        <v>0</v>
      </c>
      <c r="H209" s="33">
        <v>0</v>
      </c>
      <c r="I209" s="49">
        <f t="shared" si="126"/>
        <v>0</v>
      </c>
      <c r="J209" s="50">
        <f t="shared" si="127"/>
        <v>0</v>
      </c>
    </row>
    <row r="210" spans="1:10" ht="15.75" thickBot="1" x14ac:dyDescent="0.3">
      <c r="A210" s="12">
        <v>5</v>
      </c>
      <c r="B210" s="31" t="s">
        <v>41</v>
      </c>
      <c r="C210" s="32">
        <v>1</v>
      </c>
      <c r="D210" s="32" t="s">
        <v>44</v>
      </c>
      <c r="E210" s="13" t="s">
        <v>80</v>
      </c>
      <c r="F210" s="33"/>
      <c r="G210" s="49">
        <f t="shared" si="125"/>
        <v>0</v>
      </c>
      <c r="H210" s="33">
        <v>0</v>
      </c>
      <c r="I210" s="49">
        <f t="shared" si="126"/>
        <v>0</v>
      </c>
      <c r="J210" s="50">
        <f t="shared" si="127"/>
        <v>0</v>
      </c>
    </row>
  </sheetData>
  <mergeCells count="74">
    <mergeCell ref="E74:E75"/>
    <mergeCell ref="E35:E36"/>
    <mergeCell ref="E41:E42"/>
    <mergeCell ref="E45:E46"/>
    <mergeCell ref="E47:E48"/>
    <mergeCell ref="E49:E50"/>
    <mergeCell ref="E54:E55"/>
    <mergeCell ref="E56:E57"/>
    <mergeCell ref="E61:E62"/>
    <mergeCell ref="E63:E64"/>
    <mergeCell ref="E67:E68"/>
    <mergeCell ref="E69:E70"/>
    <mergeCell ref="E112:E113"/>
    <mergeCell ref="E80:E81"/>
    <mergeCell ref="E84:E85"/>
    <mergeCell ref="E86:E87"/>
    <mergeCell ref="E88:E89"/>
    <mergeCell ref="E90:E91"/>
    <mergeCell ref="E95:E96"/>
    <mergeCell ref="E97:E98"/>
    <mergeCell ref="E102:E103"/>
    <mergeCell ref="E104:E105"/>
    <mergeCell ref="E106:E107"/>
    <mergeCell ref="E108:E109"/>
    <mergeCell ref="E152:E153"/>
    <mergeCell ref="E154:E155"/>
    <mergeCell ref="E114:E115"/>
    <mergeCell ref="E119:E120"/>
    <mergeCell ref="E127:E128"/>
    <mergeCell ref="E129:E130"/>
    <mergeCell ref="E131:E132"/>
    <mergeCell ref="E135:E136"/>
    <mergeCell ref="H159:H160"/>
    <mergeCell ref="I159:I160"/>
    <mergeCell ref="J159:J160"/>
    <mergeCell ref="E161:E162"/>
    <mergeCell ref="A162:B162"/>
    <mergeCell ref="E158:E159"/>
    <mergeCell ref="A159:B160"/>
    <mergeCell ref="C159:C160"/>
    <mergeCell ref="D159:D160"/>
    <mergeCell ref="F159:F160"/>
    <mergeCell ref="G159:G160"/>
    <mergeCell ref="A17:D17"/>
    <mergeCell ref="E193:E194"/>
    <mergeCell ref="E195:E196"/>
    <mergeCell ref="E199:E200"/>
    <mergeCell ref="E201:E202"/>
    <mergeCell ref="E173:E174"/>
    <mergeCell ref="E177:E178"/>
    <mergeCell ref="E179:E180"/>
    <mergeCell ref="E181:E182"/>
    <mergeCell ref="E186:E187"/>
    <mergeCell ref="E188:E189"/>
    <mergeCell ref="E166:E167"/>
    <mergeCell ref="E137:E138"/>
    <mergeCell ref="E139:E140"/>
    <mergeCell ref="E144:E145"/>
    <mergeCell ref="E147:E148"/>
    <mergeCell ref="A12:D12"/>
    <mergeCell ref="A13:D13"/>
    <mergeCell ref="A14:D14"/>
    <mergeCell ref="A15:D15"/>
    <mergeCell ref="A16:D16"/>
    <mergeCell ref="A18:D18"/>
    <mergeCell ref="A19:D19"/>
    <mergeCell ref="A20:D20"/>
    <mergeCell ref="A22:D22"/>
    <mergeCell ref="A21:D21"/>
    <mergeCell ref="A23:D23"/>
    <mergeCell ref="A24:D24"/>
    <mergeCell ref="A25:D25"/>
    <mergeCell ref="A26:D26"/>
    <mergeCell ref="A27:D27"/>
  </mergeCells>
  <pageMargins left="0.25" right="0.25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KaP system</dc:creator>
  <cp:lastModifiedBy>Jaroslav Pobořil</cp:lastModifiedBy>
  <cp:lastPrinted>2017-09-18T12:20:54Z</cp:lastPrinted>
  <dcterms:created xsi:type="dcterms:W3CDTF">2017-09-18T11:42:51Z</dcterms:created>
  <dcterms:modified xsi:type="dcterms:W3CDTF">2019-11-14T10:51:01Z</dcterms:modified>
</cp:coreProperties>
</file>